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L:\05_Финансы\_Управление\Закирова М.Р\ЗАНЯТОСТЬ\ОТЧЕТЫ о реализации программы\2022 год\ГОДОВОЙ 2022\На сайт\"/>
    </mc:Choice>
  </mc:AlternateContent>
  <bookViews>
    <workbookView xWindow="-15" yWindow="-15" windowWidth="15345" windowHeight="10095"/>
  </bookViews>
  <sheets>
    <sheet name="Форма 1 расходы" sheetId="15" r:id="rId1"/>
    <sheet name="Форма 2 источники " sheetId="6" r:id="rId2"/>
    <sheet name="Форма 3 меропр" sheetId="16" r:id="rId3"/>
    <sheet name="Форма 4 госзадание" sheetId="8" r:id="rId4"/>
    <sheet name="Форма 5 целевые показатели" sheetId="18" r:id="rId5"/>
    <sheet name="Форма 5а МО " sheetId="17" r:id="rId6"/>
    <sheet name=" Форма 6 сведения" sheetId="7" r:id="rId7"/>
  </sheets>
  <definedNames>
    <definedName name="_GoBack" localSheetId="0">'Форма 1 расходы'!#REF!</definedName>
    <definedName name="_GoBack" localSheetId="2">'Форма 3 меропр'!#REF!</definedName>
    <definedName name="_GoBack" localSheetId="5">'Форма 5а МО '!#REF!</definedName>
    <definedName name="_xlnm._FilterDatabase" localSheetId="0" hidden="1">'Форма 1 расходы'!$A$14:$K$35</definedName>
    <definedName name="_xlnm._FilterDatabase" localSheetId="2" hidden="1">'Форма 3 меропр'!$A$11:$Q$219</definedName>
    <definedName name="_xlnm._FilterDatabase" localSheetId="4" hidden="1">'Форма 5 целевые показатели'!$A$15:$N$66</definedName>
    <definedName name="_xlnm.Print_Titles" localSheetId="0">'Форма 1 расходы'!$14:$14</definedName>
    <definedName name="_xlnm.Print_Titles" localSheetId="1">'Форма 2 источники '!$11:$12</definedName>
    <definedName name="_xlnm.Print_Titles" localSheetId="2">'Форма 3 меропр'!$11:$11</definedName>
    <definedName name="_xlnm.Print_Titles" localSheetId="3">'Форма 4 госзадание'!$12:$13</definedName>
    <definedName name="_xlnm.Print_Area" localSheetId="6">' Форма 6 сведения'!$A$1:$E$18</definedName>
    <definedName name="_xlnm.Print_Area" localSheetId="0">'Форма 1 расходы'!$A$1:$N$35</definedName>
    <definedName name="_xlnm.Print_Area" localSheetId="1">'Форма 2 источники '!$A$1:$G$80</definedName>
    <definedName name="_xlnm.Print_Area" localSheetId="2">'Форма 3 меропр'!$A$1:$I$221</definedName>
    <definedName name="_xlnm.Print_Area" localSheetId="3">'Форма 4 госзадание'!$A$12:$L$22</definedName>
    <definedName name="_xlnm.Print_Area" localSheetId="4">'Форма 5 целевые показатели'!$A$11:$M$66</definedName>
  </definedNames>
  <calcPr calcId="152511" fullPrecision="0"/>
</workbook>
</file>

<file path=xl/calcChain.xml><?xml version="1.0" encoding="utf-8"?>
<calcChain xmlns="http://schemas.openxmlformats.org/spreadsheetml/2006/main">
  <c r="E14" i="6" l="1"/>
  <c r="F14" i="6"/>
  <c r="E17" i="6"/>
  <c r="F17" i="6"/>
  <c r="E15" i="6"/>
  <c r="F15" i="6"/>
  <c r="E16" i="6"/>
  <c r="F16" i="6"/>
  <c r="E20" i="6"/>
  <c r="F20" i="6"/>
  <c r="F21" i="6"/>
  <c r="E21" i="6"/>
  <c r="F29" i="6"/>
  <c r="E29" i="6"/>
  <c r="E37" i="6"/>
  <c r="F37" i="6"/>
  <c r="E45" i="6"/>
  <c r="F45" i="6"/>
  <c r="F62" i="6"/>
  <c r="E62" i="6"/>
  <c r="E13" i="6" l="1"/>
  <c r="F13" i="6"/>
  <c r="E70" i="6"/>
  <c r="F70" i="6"/>
  <c r="G63" i="6"/>
  <c r="M25" i="15"/>
  <c r="L25" i="15"/>
  <c r="M28" i="15"/>
  <c r="L28" i="15"/>
  <c r="N26" i="15"/>
  <c r="N29" i="15"/>
  <c r="L24" i="15" l="1"/>
  <c r="M24" i="15"/>
  <c r="G62" i="6"/>
  <c r="L30" i="15"/>
  <c r="N31" i="15"/>
  <c r="M30" i="15"/>
  <c r="N30" i="15" l="1"/>
  <c r="M32" i="15" l="1"/>
  <c r="I18" i="18" l="1"/>
  <c r="I12" i="17" l="1"/>
  <c r="I13" i="17"/>
  <c r="I14" i="17"/>
  <c r="I15" i="17"/>
  <c r="I16" i="17"/>
  <c r="I17" i="17"/>
  <c r="I18" i="17"/>
  <c r="I19" i="17"/>
  <c r="I20" i="17"/>
  <c r="I21" i="17"/>
  <c r="I22" i="17"/>
  <c r="I23" i="17"/>
  <c r="I24" i="17"/>
  <c r="I25" i="17"/>
  <c r="I26" i="17"/>
  <c r="I27" i="17"/>
  <c r="I28" i="17"/>
  <c r="I29" i="17"/>
  <c r="I30" i="17"/>
  <c r="I31" i="17"/>
  <c r="I32" i="17"/>
  <c r="I33" i="17"/>
  <c r="I34" i="17"/>
  <c r="I35" i="17"/>
  <c r="I36" i="17"/>
  <c r="I37" i="17"/>
  <c r="I38" i="17"/>
  <c r="I39" i="17"/>
  <c r="I40" i="17"/>
  <c r="I41" i="17"/>
  <c r="N18" i="15"/>
  <c r="N21" i="15"/>
  <c r="N23" i="15"/>
  <c r="N33" i="15"/>
  <c r="L20" i="15"/>
  <c r="L19" i="15" s="1"/>
  <c r="M20" i="15"/>
  <c r="M17" i="15"/>
  <c r="L32" i="15"/>
  <c r="M22" i="15"/>
  <c r="L22" i="15"/>
  <c r="L17" i="15"/>
  <c r="L16" i="15" s="1"/>
  <c r="L15" i="15" l="1"/>
  <c r="N22" i="15"/>
  <c r="N32" i="15"/>
  <c r="N27" i="15"/>
  <c r="M19" i="15"/>
  <c r="N17" i="15"/>
  <c r="N25" i="15"/>
  <c r="N20" i="15"/>
  <c r="M16" i="15"/>
  <c r="N16" i="15" l="1"/>
  <c r="M15" i="15"/>
  <c r="N19" i="15"/>
  <c r="N28" i="15"/>
  <c r="N24" i="15" l="1"/>
  <c r="N15" i="15"/>
  <c r="E53" i="6" l="1"/>
  <c r="F53" i="6"/>
  <c r="G53" i="6" l="1"/>
  <c r="G22" i="6" l="1"/>
  <c r="G30" i="6"/>
  <c r="G31" i="6"/>
  <c r="G38" i="6"/>
  <c r="G44" i="6"/>
  <c r="G46" i="6"/>
  <c r="G47" i="6"/>
  <c r="G48" i="6"/>
  <c r="G71" i="6"/>
  <c r="G15" i="6"/>
  <c r="G14" i="6"/>
  <c r="G70" i="6"/>
  <c r="G45" i="6"/>
  <c r="G37" i="6"/>
  <c r="G29" i="6"/>
  <c r="G21" i="6"/>
  <c r="G16" i="6"/>
  <c r="G20" i="6" l="1"/>
  <c r="G13" i="6"/>
</calcChain>
</file>

<file path=xl/comments1.xml><?xml version="1.0" encoding="utf-8"?>
<comments xmlns="http://schemas.openxmlformats.org/spreadsheetml/2006/main">
  <authors>
    <author>пользователь</author>
  </authors>
  <commentList>
    <comment ref="G19" authorId="0" shapeId="0">
      <text>
        <r>
          <rPr>
            <b/>
            <sz val="9"/>
            <color indexed="81"/>
            <rFont val="Tahoma"/>
            <family val="2"/>
            <charset val="204"/>
          </rPr>
          <t>пользователь:</t>
        </r>
        <r>
          <rPr>
            <sz val="9"/>
            <color indexed="81"/>
            <rFont val="Tahoma"/>
            <family val="2"/>
            <charset val="204"/>
          </rPr>
          <t xml:space="preserve">
в редакции от 31.03.2020 N 86
</t>
        </r>
      </text>
    </comment>
    <comment ref="G34" authorId="0" shapeId="0">
      <text>
        <r>
          <rPr>
            <b/>
            <sz val="9"/>
            <color indexed="81"/>
            <rFont val="Tahoma"/>
            <family val="2"/>
            <charset val="204"/>
          </rPr>
          <t>пользователь:</t>
        </r>
        <r>
          <rPr>
            <sz val="9"/>
            <color indexed="81"/>
            <rFont val="Tahoma"/>
            <family val="2"/>
            <charset val="204"/>
          </rPr>
          <t xml:space="preserve">
в редакции от 31.03.2020 N 86
</t>
        </r>
      </text>
    </comment>
  </commentList>
</comments>
</file>

<file path=xl/comments2.xml><?xml version="1.0" encoding="utf-8"?>
<comments xmlns="http://schemas.openxmlformats.org/spreadsheetml/2006/main">
  <authors>
    <author>пользователь</author>
  </authors>
  <commentList>
    <comment ref="G8" authorId="0" shapeId="0">
      <text>
        <r>
          <rPr>
            <b/>
            <sz val="9"/>
            <color indexed="81"/>
            <rFont val="Tahoma"/>
            <family val="2"/>
            <charset val="204"/>
          </rPr>
          <t>пользователь:</t>
        </r>
        <r>
          <rPr>
            <sz val="9"/>
            <color indexed="81"/>
            <rFont val="Tahoma"/>
            <family val="2"/>
            <charset val="204"/>
          </rPr>
          <t xml:space="preserve">
в редакции от 31.03.2020 №86</t>
        </r>
      </text>
    </comment>
  </commentList>
</comments>
</file>

<file path=xl/sharedStrings.xml><?xml version="1.0" encoding="utf-8"?>
<sst xmlns="http://schemas.openxmlformats.org/spreadsheetml/2006/main" count="1551" uniqueCount="716">
  <si>
    <t>Код аналитической программной классификации</t>
  </si>
  <si>
    <t>Наименование подпрограммы, основного мероприятия, мероприятия</t>
  </si>
  <si>
    <t>Ответственный исполнитель</t>
  </si>
  <si>
    <t>ГП</t>
  </si>
  <si>
    <t>Пп</t>
  </si>
  <si>
    <t>ОМ</t>
  </si>
  <si>
    <t>М</t>
  </si>
  <si>
    <t>Развитие социально-трудовых отношений и содействие занятости населения Удмуртской Республики</t>
  </si>
  <si>
    <t>Развитие системы социального партнерства в Удмуртской Республике</t>
  </si>
  <si>
    <t>Реализация мероприятий по совершенствованию системы социального партнерства в Удмуртской Республике</t>
  </si>
  <si>
    <t>Организация и проведение заседаний Удмуртской республиканской трехсторонней комиссии по регулированию социально-трудовых отношений</t>
  </si>
  <si>
    <t>Контроль за выполнением Плана практических мероприятий по реализации Удмуртского республиканского трехстороннего соглашения</t>
  </si>
  <si>
    <t>Подготовка информации по реализации плана мероприятий, 1 раз в полугодие</t>
  </si>
  <si>
    <t>Оказание содействия в развитии социального партнерства в муниципальных образованиях в республике (сбор информации о коллективных договорах и соглашениях, сбор информации о деятельности и составе территориальных трехсторонних комиссий)</t>
  </si>
  <si>
    <t>Предоставление государственной услуги по содействию урегулирования коллективных трудовых споров</t>
  </si>
  <si>
    <t>Отсутствие на территории республики неурегулированных коллективных трудовых споров</t>
  </si>
  <si>
    <t>Проведение ежегодного республиканского конкурса «Семейные трудовые династии»</t>
  </si>
  <si>
    <t>Возрождение, сохранение и развитие трудовых традиций в семьях, воспитание у жителей республики чувства гордости за достижения соотечественников, внесших значительный трудовой вклад в развитие Удмуртской Республики</t>
  </si>
  <si>
    <t>Оказание содействия добровольному переселению в Удмуртскую Республику соотечественников, проживающих за рубежом</t>
  </si>
  <si>
    <t>Расходы на предоставление дополнительных мер социальной поддержки соотечественникам</t>
  </si>
  <si>
    <t xml:space="preserve">Реализация мероприятий, предусмотренных подпрограммой по добровольному переселению в Удмуртскую Республику соотечественников  </t>
  </si>
  <si>
    <t>Содействие в жилищном обустройстве участников Государственной программы и членов их семей, включая выделение переселенцам жилых помещений для временного размещения, обеспечение жилыми помещениями для временного размещения или компенсацию найма жилья на срок не менее шести месяцев либо осуществление иных мероприятий</t>
  </si>
  <si>
    <t>Возможность получения дополнительных мер социальной поддержки участниками Государственной программы</t>
  </si>
  <si>
    <t>Социальное обеспечение участников Государственной программы  и членов их семей и оказание им медицинской помощи</t>
  </si>
  <si>
    <t xml:space="preserve">Информирование потенциальных участников Государственной программы  </t>
  </si>
  <si>
    <t>Подготовка и размещение информационных материалов в открытых источниках, в средствах массовой информации</t>
  </si>
  <si>
    <t>Предоставление информационных, консультационных, юридических и других услуг участникам Государственной программы и членам их семей</t>
  </si>
  <si>
    <t>Создание условий для социальной адаптации соотечественников</t>
  </si>
  <si>
    <t>Мониторинг и размещение в информационно-телекоммуникационной сети «Интернет», в том числе на портале автоматизированной информационной системы «Соотечественники», информации об уровне обеспеченности трудовыми ресурсами, возможности трудоустройства и получения профессионального образования, оказания социальной поддержки, временного и постоянного жилищного обустройства участников Государственной программы</t>
  </si>
  <si>
    <t>Социально-культурная адаптация участников Государственной программы на территории республики, включая организацию адаптационных курсов по повышению правовой, языковой, историко-культурной компетентности пребывающих участников Государственной программы и членов их семей</t>
  </si>
  <si>
    <t>Развитие системы оплаты и нормирования труда в Удмуртской Республике и регулирование уровня минимальных социальных стандартов в области денежных доходов населения Удмуртской Республики</t>
  </si>
  <si>
    <t>Разработка проектов нормативных правовых актов Удмуртской Республики по вопросам оплаты труда, по повышению заработной платы работников государственных учреждений и организаций Удмуртской Республики</t>
  </si>
  <si>
    <t>Информирование исполнительных органов государственной власти Удмуртской Республики об утверждении федеральными органами исполнительной власти типовых отраслевых норм труда</t>
  </si>
  <si>
    <t>Шутова Т.В., заместитель начальника управления - начальник отдела оплаты и нормирования труда управления по труду</t>
  </si>
  <si>
    <t>Размещение информации на официальном сайте Министерства социальной политики и труда  Удмуртской Республики в сети Интернет</t>
  </si>
  <si>
    <t>Осуществление при согласовании проектов правовых актов Правительства Удмуртской Республики проверки штатной численности работников государственных учреждений Удмуртской Республики, на соответствие нормативным правовым актам Российской Федерации и нормативным правовым актам Удмуртской Республики</t>
  </si>
  <si>
    <t>Акты Правительства Удмуртской Республики, подготовленные исполнительными органами государственной власти Удмуртской Республики</t>
  </si>
  <si>
    <t>Мониторинг принятия органами местного самоуправления в Удмуртской Республике решений по повышению заработной платы работников муниципальных учреждений в Удмуртской Республике</t>
  </si>
  <si>
    <t>Координация деятельности исполнительных органов государственной власти Удмуртской Республики по регулированию исполнительными органами государственной власти Удмуртской Республики уровня оплаты труда руководителей государственных учреждений Удмуртской Республики и государственных предприятий Удмуртской Республики</t>
  </si>
  <si>
    <t>Осуществление проверки справок о периодах работы в должности руководителя сельскохозяйственной организации, дающих право на установление ежемесячной доплаты к пенсии</t>
  </si>
  <si>
    <t>Повышение уровня социальной защищенности руководителей сельскохозяйственных организаций</t>
  </si>
  <si>
    <t>Мониторинг динамики ситуации с задолженностью по выплате заработной платы в Удмуртской Республике</t>
  </si>
  <si>
    <t>Снижение социальной напряженности на рынке труда</t>
  </si>
  <si>
    <t>Организация работы и проведение заседаний Республиканского координационного совета по вопросам соблюдения трудовых прав и легализации доходов участников рынка труда в Удмуртской Республике</t>
  </si>
  <si>
    <t>Проведение заседаний Республиканского координационного совета не реже одного раза в месяц, принятие решений по вопросам, заслушанным на заседаниях, и контроль за исполнением принятых решений</t>
  </si>
  <si>
    <t>Улучшение условий и охраны труда в Удмуртской Республике</t>
  </si>
  <si>
    <t>Проведение организационных мероприятий в области охраны труда, в том числе республиканских совещаний, семинаров, выставок средств безопасности труда</t>
  </si>
  <si>
    <t>Снижение численности пострадавших на производстве, снижение профессиональных рисков работников организаций</t>
  </si>
  <si>
    <t>Проведение республиканских совещаний, семинаров, выставок средств безопасности труда</t>
  </si>
  <si>
    <t>(далее - 32.4.1 - 32.4.5 cоответственно)</t>
  </si>
  <si>
    <t>Участие в международных и отечественных конгрессах, конференциях по проблемам охраны труда, всероссийских специализированных выставках современных средств безопасности труда</t>
  </si>
  <si>
    <t>Организация и проведение заседаний Комиссии Правительства Удмуртской Республики по охране труда</t>
  </si>
  <si>
    <t>Содействие проведению специальной оценки условий труда в организациях Удмуртской Республики</t>
  </si>
  <si>
    <t>Улучшение условий труда работников</t>
  </si>
  <si>
    <t>Организация и проведение мониторинга результатов специальной оценки условий труда</t>
  </si>
  <si>
    <t>Реализация  предупредительных мер по сокращению производственного травматизма и профессиональных заболеваний работников за счет страховых взносов по обязательному социальному страхованию от несчастных случаев на производстве и профессиональных заболеваний, в том числе для проведения специальной оценки условий труда</t>
  </si>
  <si>
    <t>Содействие проведению обучения по охране труда и проверки знаний требований охраны труда  руководителей и специалистов организаций в Удмуртской Республике</t>
  </si>
  <si>
    <t>Повышение правовой грамотности в области охраны труда руководителей и специалистов организаций</t>
  </si>
  <si>
    <t>Организация и проведение республиканских конкурсов в области безопасности и охраны труда</t>
  </si>
  <si>
    <t>Информирование населения республики по вопросам условий и охраны труда, о предупреждении профессиональных рисков, в том числе проведение пропаганды безопасного труда</t>
  </si>
  <si>
    <t>Предоставление государственной услуги по  согласованию рабочих учебных планов и программ обучения по охране труда работников организаций (при наличии заявок на предоставление государственной услуги)</t>
  </si>
  <si>
    <t>Предоставление государственной услуги по  государственной экспертизе условий труда, осуществляемой в целях оценки фактических условий труда работников (при наличии заявок на предоставление государственной услуги)</t>
  </si>
  <si>
    <t>Предоставление государственной услуги  по  государственной экспертизе условий труда, осуществляемой в целях оценки правильности предоставления работникам гарантий и компенсаций за работу с вредными и (или) опасными условиями труда (при наличии заявок на предоставлении государственной услуги)</t>
  </si>
  <si>
    <t>Кадровая обеспеченность экономики Удмуртской Республики</t>
  </si>
  <si>
    <t>Развитие трудовых ресурсов и повышение качества рабочей силы</t>
  </si>
  <si>
    <t>Организация проведения регионального этапа Всероссийского конкурса «Российская организация высокой социальной эффективности»</t>
  </si>
  <si>
    <t>Привлечение общественного внимания к важности социальных вопросов на уровне организаций и предприятий республики</t>
  </si>
  <si>
    <t>Организация проведения регионального этапа Всероссийского конкурса профессионального мастерства «Лучший по профессии»</t>
  </si>
  <si>
    <t>Королева А.Е., начальник отдела развития профессиональных квалификаций и рынка труда управления развития трудовых ресурсов, миграции и занятости населения</t>
  </si>
  <si>
    <t>Повышение престижа рабочих профессий, совершенствование профессиональных знаний и методов работы</t>
  </si>
  <si>
    <t>Определение потребности в привлечении иностранных работников и подготовка предложений по формированию квот на осуществление иностранными гражданами трудовой деятельности в Удмуртской Республике</t>
  </si>
  <si>
    <t>Поддержание оптимального баланса трудовых ресурсов с учетом содействия в приоритетном порядке  трудоустройству граждан Российской Федерации</t>
  </si>
  <si>
    <t>Реализация Федерального закона «О правовом положении иностранных граждан в Российской Федерации»</t>
  </si>
  <si>
    <t>Реализация полномочий Удмуртской Республики, определенных федеральным законодательством</t>
  </si>
  <si>
    <t>Выдача заключений о привлечении и об использовании иностранных работников в соответствии с законодательством о правовом положении иностранных граждан в Российской Федерации</t>
  </si>
  <si>
    <t>Разработка прогноза потребности рынка труда Удмуртской Республики в квалифицированных кадрах с учетом социально-экономического развития Удмуртской Республики; формирование проекта ежегодного сводного предложения по подготовке квалифицированных рабочих (служащих) и специалистов среднего звена по профессиям, специальностям среднего профессионального образования и потребности в специалистах с высшим образованием по направлениям подготовки (специальностям) высшего образования для социально-экономического комплекса Удмуртской Республики</t>
  </si>
  <si>
    <t>Мероприятия в области содействия занятости населения</t>
  </si>
  <si>
    <t>Предоставление государственной услуги по профессиональной ориентации граждан в целях выбора сферы деятельности (профессии), трудоустройства, прохождения профессионального обучения и получения дополнительного профессионального образования</t>
  </si>
  <si>
    <t>Предоставление государственной услуги по психологической поддержке безработных граждан</t>
  </si>
  <si>
    <t>Предоставление государственной услуги по профессиональному обучению и дополнительному профессиональному образованию безработных граждан и незанятых граждан, которым в соответствии с законодательством Российской Федерации назначена страховая пенсия по старости, включая обучение в другой местности</t>
  </si>
  <si>
    <t>Предоставление государственной услуги по организации временного трудоустройства несовершеннолетних граждан в возрасте от 14 до 18 лет в свободное от учебы время</t>
  </si>
  <si>
    <t>Предоставление государственной услуги по социальной адаптации безработных граждан на рынке труда</t>
  </si>
  <si>
    <t>Оказание государственной услуги по содействию безработным гражданам в переезде и безработным гражданам и членам их семей в переселении в другую местность для трудоустройства по направлению органов службы занятости</t>
  </si>
  <si>
    <t xml:space="preserve">Предоставление субсидий юридическим лицам (за исключением государственных (муниципальных) учреждений), индивидуальным предпринимателям, организующим общественные и временные работы </t>
  </si>
  <si>
    <t>Содействие в трудоустройстве, в том числе на рабочие места с гибкими формами занятости, граждан, воспитывающих несовершеннолетних детей, а так же организация профессионального обучения и дополнительного профессионального образования родителей (усыновителей), опекунов (попечителей), осуществляющих уход за ребенком в возрасте до 3 лет</t>
  </si>
  <si>
    <t>Увеличение доли трудоустроенных граждан, воспитывающих несовершеннолетних детей, в общей численности обратившихся в органы службы занятости граждан указанной категории и увеличение доли родителей (усыновителей), опекунов (попечителей), осуществляющих уход за ребенком в возрасте до 3 лет, направленных на профессиональное обучение или дополнительное профессиональное образование, в общей численности обратившихся в органы службы занятости граждан указанной категории</t>
  </si>
  <si>
    <t>Проведение реабилитационных мероприятий в части содействия занятости лиц, добровольно отказавшихся от участия в деятельности террористических и экстремистских организаций, пособничества незаконным вооруженным формированиям</t>
  </si>
  <si>
    <t>Дополнительные мероприятия в сфере занятости населения</t>
  </si>
  <si>
    <t>Осуществление социальных выплат гражданам, признанным в установленном порядке безработными гражданами</t>
  </si>
  <si>
    <t>P2</t>
  </si>
  <si>
    <t>Создание условий для реализации государственной программы</t>
  </si>
  <si>
    <t>Уплата налогов</t>
  </si>
  <si>
    <t>Кучумова С.Е., начальник управления бухгалтерского учета и консолидированной отчетности - главный бухгалтер</t>
  </si>
  <si>
    <t>Исполнение налогового законодательства</t>
  </si>
  <si>
    <t>Уплата налога на имущество</t>
  </si>
  <si>
    <t>Уплата земельного налога</t>
  </si>
  <si>
    <t>Осуществление полномочий Удмуртской Республики по реализации государственной политики занятости населения</t>
  </si>
  <si>
    <t>Проведение разъяснительной работы среди населения о возможности получения государственных услуг на основании документов, поданных в электронной форме через «Интерактивный портал государственной службы занятости населения Удмуртской Республики»</t>
  </si>
  <si>
    <t>Толчин А.В., начальник управления информационных ресурсов</t>
  </si>
  <si>
    <t>Повышение качества предоставления государственных услуг</t>
  </si>
  <si>
    <t>Проведение социологического опроса граждан и работодателей, обратившихся в органы службы занятости населения Удмуртской Республики, в соответствии с приказом министра социальной политики и труда Удмуртской Республики от 9 июня 2015 года № 01-07/143 «Об утверждении порядка проведения социологических опросов удовлетворенности граждан и работодателей качеством предоставления государственных услуг в сфере занятости населения в Удмуртской Республике»</t>
  </si>
  <si>
    <t>Косякина О.Г., начальник отдела трудоустройства и спецпрограмм,  профориентации и профобучения управления развития трудовых ресурсов, миграции и занятости населения</t>
  </si>
  <si>
    <t>Разработка административных регламентов (внесение изменений в действующие административные регламенты), предусматривающих время ожидания в очереди при обращении заявителя в Министерство социальной политики и труда Удмуртской Республики для получения государственных услуг - не более 15 минут</t>
  </si>
  <si>
    <t>Проведение заседаний Комиссии, принятие решений по вопросам, заслушанным на Комиссии, контроль за исполнением решений Комиссии,  ежеквартально</t>
  </si>
  <si>
    <t>Уведомительная регистрация коллективных договоров, соглашений в Удмуртской Республике</t>
  </si>
  <si>
    <t>Хайруллина И.Р., начальник управления по труду</t>
  </si>
  <si>
    <t>Прогнозирование целевых показателей (индикаторов) подпрограммы</t>
  </si>
  <si>
    <t>Веретенникова Е.И., начальник отдела охраны труда и государственной экспертизы условий труда управления по труду</t>
  </si>
  <si>
    <t>Предоставление государственной услуги по государственной экспертизе условий труда, осуществляемой в целях оценки качества проведения специальной оценки условий труда (при наличии  заявок на предоставление государственной услуги)</t>
  </si>
  <si>
    <t>Оснащение рабочих мест сотрудников отдела охраны труда и государственной экспертизы условий труда управления по труду Министерства социальной политики и труда Удмуртской Республики  электронной справочной системой «Охрана труда»</t>
  </si>
  <si>
    <t>Вершинина Л.В., начальник управления развития трудовых ресурсов, миграции и занятости населения</t>
  </si>
  <si>
    <t>Королева А.Е., начальник  отдела развития профессиональных квалификаций и рынка труда управления развития трудовых ресурсов, миграции и занятости населения</t>
  </si>
  <si>
    <t>Прогноз потребности рынка труда Удмуртской Республики в квалифицированных кадрах с учетом социально -экономического развития Удмуртской Республики; проект ежегодного сводного предложения по подготовке квалифицированных рабочих (служащих) и специалистов среднего звена по профессиям, специальностям среднего профессионального образования и потребности в специалистах с высшим образованием по направлениям подготовки (специальностям) высшего образования для социально-экономического комплекса Удмуртской Республики</t>
  </si>
  <si>
    <t>Активная политика занятости населения и социальная поддержка безработных граждан</t>
  </si>
  <si>
    <t>Косякина О.Г., начальник отдела трудоустройства и спецпрограмм, профориентации и профобучения управления развития трудовых ресурсов, миграции и занятости населения</t>
  </si>
  <si>
    <t>Содействие трудоустройству граждан, проживающих в монопрофильных городах (г. Воткинск, г. Глазов, г. Сарапул), на вакансии, заявленные работодателями в органы службы занятости, в том числе созданные в рамках инвестиционных проектов</t>
  </si>
  <si>
    <t xml:space="preserve">Косякина О.Г., начальник отдела трудоустройства и спецпрограмм, профориентации и профобучения управления развития трудовых ресурсов, миграции и занятости населения             </t>
  </si>
  <si>
    <t>01</t>
  </si>
  <si>
    <t>02</t>
  </si>
  <si>
    <t>03</t>
  </si>
  <si>
    <t>04</t>
  </si>
  <si>
    <t>05</t>
  </si>
  <si>
    <t>07</t>
  </si>
  <si>
    <t>08</t>
  </si>
  <si>
    <t>09</t>
  </si>
  <si>
    <t>06</t>
  </si>
  <si>
    <t>Косякина О.Г., начальник отдела  трудоустройства и спецпрограмм, профориентации и профобучения управления развития трудовых ресурсов, миграции и занятости населения</t>
  </si>
  <si>
    <t>Утяшева И.В., начальник сектора социального партнерства управления развития трудовых ресурсов, миграции и занятости населения</t>
  </si>
  <si>
    <t>Форма 3</t>
  </si>
  <si>
    <t xml:space="preserve">     Отчет о выполнении основных мероприятий государственной программы</t>
  </si>
  <si>
    <t>Достигнутый результат, целевой показатель (индикатор)</t>
  </si>
  <si>
    <t>Проблемы, возникшие в ходе реализации мероприятия</t>
  </si>
  <si>
    <t>Форма 1</t>
  </si>
  <si>
    <t>Код бюджетной классификации</t>
  </si>
  <si>
    <t>Рз</t>
  </si>
  <si>
    <t>Пр</t>
  </si>
  <si>
    <t>ЦС</t>
  </si>
  <si>
    <t>ВР</t>
  </si>
  <si>
    <t>Бюджет Удмуртской Республики</t>
  </si>
  <si>
    <t>110, 240, 850</t>
  </si>
  <si>
    <t>Источник финансирования</t>
  </si>
  <si>
    <t>Расходы бюджета Удмуртской Республики, тыс. рублей</t>
  </si>
  <si>
    <t>Кассовые расходы, в %</t>
  </si>
  <si>
    <t>сводная бюджетная роспись на отчетную дату</t>
  </si>
  <si>
    <t>кассовое исполнение на отчетную дату</t>
  </si>
  <si>
    <t>Минсоцполитики УР</t>
  </si>
  <si>
    <t>Наименование государственной программы, подпрограммы</t>
  </si>
  <si>
    <t>Оценка расходов, тыс. рублей</t>
  </si>
  <si>
    <t>Всего</t>
  </si>
  <si>
    <t>Бюджет Удмуртской Республики, в том числе:</t>
  </si>
  <si>
    <t>субсидии из федерального бюджета</t>
  </si>
  <si>
    <t>субвенции из федерального бюджета</t>
  </si>
  <si>
    <t xml:space="preserve">иные межбюджетные трансферты из федерального бюджета
</t>
  </si>
  <si>
    <t>Субсидии и субвенции из федерального бюджета, планируемые к получению</t>
  </si>
  <si>
    <t>Территориальный фонд обязательного медицинского страхования Удмуртской Республики</t>
  </si>
  <si>
    <t>Бюджеты муниципальных образований в Удмуртской Республике</t>
  </si>
  <si>
    <t>Иные источники</t>
  </si>
  <si>
    <t>_____________________</t>
  </si>
  <si>
    <t>Фактические расходы на отчетную дату</t>
  </si>
  <si>
    <t>Отношение фактических расходов к оценке расходов, %</t>
  </si>
  <si>
    <t>Форма 2</t>
  </si>
  <si>
    <t xml:space="preserve">         Отчет о расходах на реализацию государственной программы</t>
  </si>
  <si>
    <t xml:space="preserve">                  за счет всех источников финансирования</t>
  </si>
  <si>
    <t xml:space="preserve">                                            </t>
  </si>
  <si>
    <t>Форма 6</t>
  </si>
  <si>
    <t xml:space="preserve">        Сведения о внесенных в государственную программу изменениях</t>
  </si>
  <si>
    <t xml:space="preserve">                                              (указать наименование государственной программы)</t>
  </si>
  <si>
    <t>N п/п</t>
  </si>
  <si>
    <t>Вид нормативного правового акта</t>
  </si>
  <si>
    <t>Дата принятия</t>
  </si>
  <si>
    <t>Номер</t>
  </si>
  <si>
    <t>Суть изменений (краткое изложение)</t>
  </si>
  <si>
    <t>постановление Правительства Удмуртской Республики</t>
  </si>
  <si>
    <t>бюджетные ассигнования из бюджета Удмуртской Республики на реализацию мероприятий государственной программы приводятся в соответствие с Законом Удмуртской Республики от 18 декабря 2015 года         № 95-РЗ «О бюджете Удмуртской Республики на 2016 год»</t>
  </si>
  <si>
    <t xml:space="preserve">бюджетные ассигнования из бюджета Удмуртской Республики на реализацию мероприятий государственной программы приводятся в соответствии с Законом Удмуртской Республики от 18 декабря 2015 года  № 95-РЗ «О бюджете Удмуртской Республики на 2016 год» в редакции от  28 сентября 2016 года. А также в соответствии с Распоряжения Главы Удмуртской Республики от 29 июля 20156 года № 324-РГ «Об утверждении Комплексного плана мероприятий Удмуртской Республики по обеспечению поэтапного доступа социально ориентированных некоммерческих организаций, осуществляющих деятельность в социальной сфере, к бюджетным средствам, выделяемым на предоставление услуг населению в социальной сфере, использованию различных форм поддержки деятельности социально ориентированных некоммерческих организаций» государственная программа дополнена целевыми показателями по обеспечению поэтапного доступа социально ориентированных некоммерческих организаций, осуществляющих деятельность в социальной сфере,к бюджетным средствам. </t>
  </si>
  <si>
    <t>________________</t>
  </si>
  <si>
    <t>Наименование государственной услуги (работы)</t>
  </si>
  <si>
    <t>Наименование показателя, характеризующего объем государственной услуги (работы)</t>
  </si>
  <si>
    <t>Единица измерения объема государственной услуги (работы)</t>
  </si>
  <si>
    <t>Значение показателя объема государственной услуги (работы)</t>
  </si>
  <si>
    <t>Расходы бюджета Удмуртской Республики на оказание государственной услуги (выполнение работы), тыс. рублей</t>
  </si>
  <si>
    <t>план</t>
  </si>
  <si>
    <t>факт</t>
  </si>
  <si>
    <t>Форма 4</t>
  </si>
  <si>
    <t>Отчет о выполнении сводных показателей государственных заданий</t>
  </si>
  <si>
    <t>на оказание государственных услуг, выполнение государственных работ</t>
  </si>
  <si>
    <t xml:space="preserve"> государственными учреждениями Удмуртской Республики</t>
  </si>
  <si>
    <t xml:space="preserve">          по государственной программе</t>
  </si>
  <si>
    <t>32</t>
  </si>
  <si>
    <t>2</t>
  </si>
  <si>
    <t>Предоставление государственных услуг в сфере содействия занятости населения, социальной защиты, сфере образования и здравоохранения участникам Государственной программы и членам их семей</t>
  </si>
  <si>
    <r>
      <t xml:space="preserve">Наименование государственной программы: </t>
    </r>
    <r>
      <rPr>
        <b/>
        <sz val="12"/>
        <color theme="1"/>
        <rFont val="Times New Roman"/>
        <family val="1"/>
        <charset val="204"/>
      </rPr>
      <t xml:space="preserve">«Развитие социально-трудовых отношений и содействие занятости населения Удмуртской Республики» </t>
    </r>
  </si>
  <si>
    <r>
      <t xml:space="preserve"> Ответственный исполнитель: </t>
    </r>
    <r>
      <rPr>
        <b/>
        <sz val="12"/>
        <color theme="1"/>
        <rFont val="Times New Roman"/>
        <family val="1"/>
        <charset val="204"/>
      </rPr>
      <t>Министерство социальной политики и труда Удмуртской Республики</t>
    </r>
  </si>
  <si>
    <t>Вершинина Л.В., начальник управления развития трудовых ресурсов, миграции и занятости населения;                                                                                     Утяшева И.В., начальник сектора социального партнерства управления развития трудовых ресурсов, миграции и занятости населения</t>
  </si>
  <si>
    <t>Расширение и совершенствование системы социального партнерства                           (32.1.1 Количество работающих по коллективным договорам в общей численности работающих в республике - 78,0% (далее - 32.1.1)</t>
  </si>
  <si>
    <t>Рост количества работающих, охваченных коллективно-договорным регулированием (32.1.1 - 78,0)</t>
  </si>
  <si>
    <t>Вершинина Л.В., начальник управления развития трудовых ресурсов, миграции и занятости населения;                                              Рупасова Т.В., заместитель начальника управления развития трудовых ресурсов, миграции и занятости населения;                Министерство здравоохранения Удмуртской Республики; Министерство образования и науки Удмуртской Республики; Министерство национальной политики Удмуртской Республики; органы местного самоуправления в Удмуртской Республике (по согласованию)</t>
  </si>
  <si>
    <t>Шутова Т.В., заместитель начальника управления - начальник отдела оплаты и нормирования труда управления по труду;                                                                                 Липина А.В., начальник отдела труда  и уровня жизни управления по труду</t>
  </si>
  <si>
    <t>(32.3.3 Доля учреждений, в отношении которых соотношение  средней заработной платы руководителей учреждений и средней заработной платы работников в целом по учреждению составляет более чем шестикратный размер - менее 5%)</t>
  </si>
  <si>
    <t>Липина А.В., начальник отдела труда  и уровня жизни управления по труду</t>
  </si>
  <si>
    <t>Оценка уровня социально-экономического развития Удмуртской Республики и возможность определения перспектив развития ситуации</t>
  </si>
  <si>
    <t>3</t>
  </si>
  <si>
    <t>14</t>
  </si>
  <si>
    <t>32.4.2 Численность пострадавших в результате несчастных случаев на производстве с утратой трудоспособности на 1 рабочий день и более и со смертельным исходом - 580 чел.;</t>
  </si>
  <si>
    <t>32.4.4 Численность работников с установленным предварительным диагнозом профессионального заболевания по результатам проведения обязательных периодических медицинских осмотров (по данным Управления Роспотребнадзора по Удмуртской Республике) - 7 чел.;</t>
  </si>
  <si>
    <t>Изучение и распространение передового отечественного и зарубежного опыта работы по улучшению условий и охраны труда в Удмуртской Республике</t>
  </si>
  <si>
    <t>Совершенствование системы управления охраной труда в организациях, расположенных на территории Удмуртской Республике на основе внедрения механизмов управления профессиональными рисками</t>
  </si>
  <si>
    <t>32.4.2 - 580 чел.; 32.4.9 Численность обученных по охране труда и прошедших проверку знаний требований охраны труда руководителей и специалистов организаций в Удмуртской Республике - 14536 чел. (далее - 32.4.9)</t>
  </si>
  <si>
    <t>Увеличение средств, предусмотренных на реализацию мероприятий по охране труда в организациях</t>
  </si>
  <si>
    <t>Повышение правовой грамотности в области охраны труда</t>
  </si>
  <si>
    <t>Повышение качества обучения по охране труда работников организаций</t>
  </si>
  <si>
    <t>(32.4.9 - 14536 чел.)</t>
  </si>
  <si>
    <t>Повышение качества проведения специальной оценки условий труда</t>
  </si>
  <si>
    <t>Оценка фактических условий труда работников</t>
  </si>
  <si>
    <t>Обеспечение правильности предоставления работникам гарантий и компенсаций за работу с вредными и (или) опасными условиями труда</t>
  </si>
  <si>
    <t>(32.0.3 Уровень безработицы (по методологии Международной организации труда) в среднем за год - 4,7% (далее - 32.0.3)</t>
  </si>
  <si>
    <t>(32.0.4 - 1,0 %; 32.6.1 Доля трудоустроенных граждан в общей численности граждан, обратившихся за содействием в органы службы занятости с целью поиска подходящей работы - 62% (далее - 32.6.1)</t>
  </si>
  <si>
    <t>Удовлетворение потребности в профессиональном самоопределение, выборе возможных направлений профессиональной деятельности, наиболее соответствующих личностным качествам, возможностям и потребностям гражданина, а также требованиям рынка труда не менее 60% численности граждан, обратившихся в органы службы занятости в целях поиска подходящей работы, в том числе не менее 50%  обратившихся в органы службы занятости инвалидов в целях поиска подходящей работы в отчетном периоде</t>
  </si>
  <si>
    <t>(32.0.3 - 4,7%)</t>
  </si>
  <si>
    <t>Получение психологической поддержки, направленной на повышение мотивации к труду, активизацию позиции по поиску работы и трудоустройству, полное разрешение или снижение актуальности психологических проблем, препятствующих профессиональной и социальной самореализации не менее 10% численности зарегистрированных в отчетном году безработных граждан, в том числе не менее 10% зарегистрированных в отчетном году безработных инвалидов</t>
  </si>
  <si>
    <t xml:space="preserve">Вершинина Л.В., начальник управления развития трудовых ресурсов, миграции и занятости населения;                                                       Косякина О.Г., начальник отдела трудоустройства и спецпрограмм, профориентации и профобучения управления развития трудовых ресурсов, миграции и занятости населения             </t>
  </si>
  <si>
    <t>Исполнение налогового законодательства                                                             (32.9.1 - не менее 90%)</t>
  </si>
  <si>
    <t>Обеспечение деятельности ГКУ УР ЦЗН                        (32.9.1 - не менее 90%)</t>
  </si>
  <si>
    <t>Ответственный исполнитель: Министерство социальной политики и труда Удмуртской Республики</t>
  </si>
  <si>
    <t xml:space="preserve">Дополнительные мероприятия в сфере занятости населения, направленные на снижение напряженности на рынке труда Удмуртской Республики </t>
  </si>
  <si>
    <t>13</t>
  </si>
  <si>
    <r>
      <t xml:space="preserve">Наименование государственной программы:  </t>
    </r>
    <r>
      <rPr>
        <b/>
        <sz val="10"/>
        <rFont val="Times New Roman"/>
        <family val="1"/>
        <charset val="204"/>
      </rPr>
      <t>«Развитие социально-трудовых отношений и содействие занятости населения Удмуртской Республики»</t>
    </r>
  </si>
  <si>
    <r>
      <t>Ответственный исполнитель:</t>
    </r>
    <r>
      <rPr>
        <b/>
        <sz val="10"/>
        <color theme="1"/>
        <rFont val="Times New Roman"/>
        <family val="1"/>
        <charset val="204"/>
      </rPr>
      <t xml:space="preserve"> Министерство социальной политики и труда Удмуртской Республики </t>
    </r>
  </si>
  <si>
    <r>
      <t xml:space="preserve">Наименование государственной программы:  </t>
    </r>
    <r>
      <rPr>
        <b/>
        <u/>
        <sz val="11"/>
        <color theme="1"/>
        <rFont val="Times New Roman"/>
        <family val="1"/>
        <charset val="204"/>
      </rPr>
      <t xml:space="preserve"> «Развитие социально-трудовых отношений и содействие занятости населения Удмуртской Республики»</t>
    </r>
  </si>
  <si>
    <r>
      <t xml:space="preserve">Ответственный исполнитель: </t>
    </r>
    <r>
      <rPr>
        <b/>
        <u/>
        <sz val="11"/>
        <color theme="1"/>
        <rFont val="Times New Roman"/>
        <family val="1"/>
        <charset val="204"/>
      </rPr>
      <t xml:space="preserve"> Министерство социальной политики и труда Удмуртской Республики </t>
    </r>
  </si>
  <si>
    <t xml:space="preserve">           Отчет об использовании бюджетных ассигнований бюджета</t>
  </si>
  <si>
    <t xml:space="preserve">       Удмуртской Республики на реализацию государственной программы</t>
  </si>
  <si>
    <r>
      <t xml:space="preserve">    Наименование государственной программы  </t>
    </r>
    <r>
      <rPr>
        <b/>
        <u/>
        <sz val="10"/>
        <rFont val="Times New Roman"/>
        <family val="1"/>
        <charset val="204"/>
      </rPr>
      <t>«Развитие социально-трудовых отношений и содействие занятости населения Удмуртской Республики»</t>
    </r>
  </si>
  <si>
    <t xml:space="preserve">                                 (указать наименование государственной программы)</t>
  </si>
  <si>
    <t>тыс.руб.</t>
  </si>
  <si>
    <t>ГРБС</t>
  </si>
  <si>
    <t>1</t>
  </si>
  <si>
    <t>32203R0860</t>
  </si>
  <si>
    <t>244, 350</t>
  </si>
  <si>
    <t>244, 320</t>
  </si>
  <si>
    <t>04,      10</t>
  </si>
  <si>
    <t>01,                             03</t>
  </si>
  <si>
    <t>Федеральный проект «Содействие занятости»</t>
  </si>
  <si>
    <t>326P200000</t>
  </si>
  <si>
    <t>Региональный проект «Содействие занятости (Удмуртская Республика)»</t>
  </si>
  <si>
    <t>Реализация мероприятий пилотных проектов по повышению эффективности центров занятости населения Удмуртской Республики</t>
  </si>
  <si>
    <t xml:space="preserve">Минсоцполитики УР          </t>
  </si>
  <si>
    <t xml:space="preserve">______________ </t>
  </si>
  <si>
    <r>
      <t xml:space="preserve">                 по состоянию на </t>
    </r>
    <r>
      <rPr>
        <b/>
        <u/>
        <sz val="10"/>
        <rFont val="Times New Roman"/>
        <family val="1"/>
        <charset val="204"/>
      </rPr>
      <t xml:space="preserve"> 31.12.2021 г.</t>
    </r>
  </si>
  <si>
    <t>326P252910</t>
  </si>
  <si>
    <t>&lt;*&gt; Министерство образования и науки Удмуртской Республики; Министерство здравоохранения Удмуртской Республики; Министерство культуры Удмуртской Республики; Министерство по физической культуре, спорту и молодежной политике Удмуртской Республики; Министерство сельского хозяйства и продовольствия Удмуртской Республики; Министерство экономики Удмуртской Республики; Министерство транспорта и дорожного хозяйства Удмуртской Республики; Министерство строительства, жилищно-коммунального хозяйства и энергетики Удмуртской Республики, Министерство природных ресурсов и охраны окружающей среды Удмуртской Республики; Министерство национальной политики Удмуртской Республики; Министерство имущественных отношений Удмуртской Республики, Министерство финансов Удмуртской Республики, Главное управление ветеринарии Удмуртской Республики; Комитет по делам архивов при Правительстве Удмуртской Республики; Министерство информатизации и связи Удмуртской Республики.</t>
  </si>
  <si>
    <t xml:space="preserve">Повышение качества предоставления государственных услуг  </t>
  </si>
  <si>
    <t>Вершинина Л.В., начальник управления развития трудовых ресурсов, миграции и занятости населения;                                                       Косякина О.Г., начальник отдела трудоустройства и спецпрограмм, профориентации и профобучения управления развития трудовых ресурсов, миграции и занятости населения;                                                        Рубцов Д.Н., начальник управления по экономике и финансам</t>
  </si>
  <si>
    <t>Предоставление государственной услуги «Организация сопровождения при содействии занятости инвалидов»</t>
  </si>
  <si>
    <t>Предоставление возможности участия в ярмарках вакансий  трудоспособного населения Удмуртской Республики в трудоспособном возрасте</t>
  </si>
  <si>
    <t>Организация проведения ярмарок вакансий и учебных рабочих мест</t>
  </si>
  <si>
    <t>Обеспечение трудоспособного населения Удмуртской Республики информацией о положении на рынке труда</t>
  </si>
  <si>
    <t>Организация информирования о положении на рынке труда в Удмуртской Республике</t>
  </si>
  <si>
    <t>Пенькова Т.М., начальник сектора трудовой миграции управления развития трудовых ресурсов, миграции и занятости населения</t>
  </si>
  <si>
    <t>(32.4.1 - 20 чел.; 32.4.2 - 580 чел.; 32.4.3 - 63,43 дней; 32.4.4. - 7 чел.; 32.4.5 - 337130 ед.; 32.4.7 - 160758 чел.; 32.4.8 - 32,7%.)</t>
  </si>
  <si>
    <t xml:space="preserve">Совершенствование системы управления охраной труда в Удмуртской Республике. </t>
  </si>
  <si>
    <t>(32.4.7 - 160758 чел.; 32.4.8 - 32,7%)</t>
  </si>
  <si>
    <t>(32.4.5 - 337130 ед.; 32.4.6 - 83,4%)</t>
  </si>
  <si>
    <t>(32.4.1 - 20 чел.; 32.4.2 - 580 чел.; 32.4.3 - 63,43 дней; 32.4.4. - 7 чел.; 32.4.5 - 337130 ед.)</t>
  </si>
  <si>
    <t>(32.4.1 - 20 чел.; 32.4.2 - 580 чел.; 32.4.3 - 63,43 дней; 32.4.4. - 7 чел.; 32.4.5 - 337130 ед.; 32.4.6 - 83,4%; 32.4.7 - 160758 чел.; 32.4.8 - 32,7%)</t>
  </si>
  <si>
    <t>Улучшение условий труда работников   (32.4.5 -  337130 ед.; 32.4.6 - 83,4%)</t>
  </si>
  <si>
    <t>32.4.8 Удельный вес работников, занятых на работах с вредными и (или) опасными условиями труда, от общей численности работников (по данным ФГИС СОУТ) – 32,7% (далее - 32.4.8)</t>
  </si>
  <si>
    <t>32.4.7 Численность работников, занятых на работах с вредными и (или) опасными условиями труда (по данным ФГИС СОУТ) – 160758 чел. (далее - 32.4.7);</t>
  </si>
  <si>
    <t>(32.4.5 - 337130 ед.;                                                                                32.4.6 Удельный вес рабочих мест, на которых проведена специальная оценка условий труда, в общем количестве рабочих мест (по данным ФГИС СОУТ) – 83,4% (далее - 32.4.6);</t>
  </si>
  <si>
    <t>32.4.5 Количество рабочих мест, на которых проведена специальная оценка условий труда (по данным ФГИС СОУТ) - 337130  ед.</t>
  </si>
  <si>
    <t>32.4.3 Количество дней временной нетрудоспособности в связи с несчастным случаем на производстве в расчете на 1 пострадавшего (по данным ГУ - РО ФСС РФ по УР) - 63,43 дней;</t>
  </si>
  <si>
    <t xml:space="preserve"> (32.4.1 Численность пострадавших в результате несчастных случаев на производстве со смертельным исходом  – 20 чел.;</t>
  </si>
  <si>
    <t>Хайруллина И.Р. ,начальник управления по труду</t>
  </si>
  <si>
    <t>Разработка проекта нормативного правового акта Удмуртской Республики, направленного на установление величины прожиточного минимума на душу населения и по основным социально-демографическим группам населения в Удмуртской Республике на очередной год, в том числе прожиточного минимума пенсионера  в целях установления социальной доплаты к пенсии</t>
  </si>
  <si>
    <t>Информация в Министерство труда и социальной защиты Российской Федерации, Федеральную службу по труду и занятости, Правительство Удмуртской Республики, Главному федеральному инспектору по Удмуртской Республике, о ситуации с задолженностью по выплате заработной платы в Удмуртской Республике,  ежемесячно</t>
  </si>
  <si>
    <t>Информация в Правительство Удмуртской Республики о ситуации с задолженностью по выплате заработной платы в Удмуртской Республике, еженедельно</t>
  </si>
  <si>
    <t>исполнительные органы государственной власти Удмуртской Республики по списку &lt;*&gt;</t>
  </si>
  <si>
    <t>Шутова Т.В., заместитель начальника управления - начальник отдела оплаты и нормирования труда управления по труду;</t>
  </si>
  <si>
    <t>Охват не менее 100% участников Государственной программы и членов их семей мероприятиями по социально-культурной адаптации и интеграции соотечественников, включая программы профессиональной и социальной адаптации органов занятости населения (32.2.1 - 104 чел.;                                                                                           32.2.2 - 100 %;                                                               32.2.4 Охват участников Государственной программы и членов их семей, принявших участие в различных мероприятиях по социально-культурной адаптации и интеграции соотечественников - 100% (далее - 32.2.4)</t>
  </si>
  <si>
    <t xml:space="preserve">Пенькова Т.М., начальник сектора трудовой миграции управления развития трудовых ресурсов, миграции и занятости населения;             </t>
  </si>
  <si>
    <t>Регулярное наполнение информационного ресурса автоматизированной информационной системы «Соотечественники» информацией для соотечественников, проживающих за рубежом                                                                               (32.2.3 Охват трудоустройством участников Государственной программы и членов их семей, включая открывших собственный бизнес, от числа прибывших участников Государственной программы на конец отчетного года – 70,0 %)</t>
  </si>
  <si>
    <t>Начальник сектора трудовой миграции управления развития трудовых ресурсов, миграции и занятости населения</t>
  </si>
  <si>
    <t>Пенькова Т.М., начальник сектора трудовой миграции управления развития трудовых ресурсов, миграции и занятости населения;                                         Министерство национальной политики Удмуртской Республики; Министерство образования и науки Удмуртской Республики</t>
  </si>
  <si>
    <t xml:space="preserve">Трудоустройство участников Государственной программы и членов их семей по востребованным на рынке труда профессиям; получение дополнительного профессионального образования, в том числе повышение квалификации, переобучение и профессиональная переподготовка; социальная защита участников Государственной программы, в том числе предоставление мер социальной поддержки, предусмотренных законодательством, а также социальное обслуживание участников Государственной программы и членов их семей; оказание медицинских услуг участникам Государственной программы; предоставление детям участников Государственной программы услуг дошкольного и общего образования                                                             (32.2.2 Доля рассмотренных уполномоченным органом заявлений соотечественников - потенциальных участников Государственной программы, с учетом сроков, предусмотренных подпрограммой от общего числа поступивших заявлений - 100% (далее по тексту - 32.2.2) </t>
  </si>
  <si>
    <t>Пенькова Т.М., начальник сектора трудовой миграции управления развития трудовых ресурсов, миграции и занятости населения;                                             Министерство национальной политики Удмуртской Республики; Министерство образования и науки Удмуртской Республики</t>
  </si>
  <si>
    <t>Удмуртское республиканское трехстороннее соглашение между Федерацией профсоюзов Удмуртской Республики, объединениями работодателей Удмуртской Республики и Правительством Удмуртской Республики</t>
  </si>
  <si>
    <t>Разработка, согласование, заключение и реализация Удмуртского республиканского трехстороннего соглашения между Федерацией профсоюзов Удмуртской Республики, объединениями работодателей Удмуртской Республики и Правительством Удмуртской Республики</t>
  </si>
  <si>
    <t xml:space="preserve">Вершинина Л.В., начальник управления развития трудовых ресурсов, миграции и занятости населения;                                                                        Хайруллина И.Р., начальник управления по труду                                                                                     </t>
  </si>
  <si>
    <t>руб.</t>
  </si>
  <si>
    <t>Городской округ Город Сарапул Удмуртской Республики</t>
  </si>
  <si>
    <t>Город Можга</t>
  </si>
  <si>
    <t>Город Глазов</t>
  </si>
  <si>
    <t>Городской округ Город Воткинск Удмуртской Республики</t>
  </si>
  <si>
    <t>Город Ижевск</t>
  </si>
  <si>
    <t>Ярский район</t>
  </si>
  <si>
    <t>Якшур-Бодьинский район</t>
  </si>
  <si>
    <t>Юкаменский район</t>
  </si>
  <si>
    <t>Шарканский район</t>
  </si>
  <si>
    <t>Увинский район</t>
  </si>
  <si>
    <t>Сюмсинский район</t>
  </si>
  <si>
    <t>Селтинский район</t>
  </si>
  <si>
    <t>Сарапульский район</t>
  </si>
  <si>
    <t>Можгинский район</t>
  </si>
  <si>
    <t>Малопургинский район</t>
  </si>
  <si>
    <t>Красногорский район</t>
  </si>
  <si>
    <t>Киясовский район</t>
  </si>
  <si>
    <t>Кизнерский район</t>
  </si>
  <si>
    <t>Кезский район</t>
  </si>
  <si>
    <t>Каракулинский район</t>
  </si>
  <si>
    <t>Камбарский район</t>
  </si>
  <si>
    <t>Игринский район</t>
  </si>
  <si>
    <t>Завьяловский район</t>
  </si>
  <si>
    <t>Дебесский район</t>
  </si>
  <si>
    <t>Граховский район</t>
  </si>
  <si>
    <t>Глазовский район</t>
  </si>
  <si>
    <t>Воткинский район</t>
  </si>
  <si>
    <t>Вавожский район</t>
  </si>
  <si>
    <t>Балезинский район</t>
  </si>
  <si>
    <t>Алнашский район</t>
  </si>
  <si>
    <t>Среднемесячная номинальная начисленная заработная плата работников крупных и средних предприятий и некоммерческих организаций по городским округам и муниципальным районам Удмуртской Республики</t>
  </si>
  <si>
    <t>4а</t>
  </si>
  <si>
    <t>Подпрограмма "Развитие системы оплаты и нормирования труда в Удмуртской Республике и регулирование уровня минимальных социальных стандартов в области денежных доходов населения Удмуртской Республики"</t>
  </si>
  <si>
    <t>значение на конец отчетного периода</t>
  </si>
  <si>
    <t>Обоснование отклонений значений целевого показателя (индикатора) на конец отчетного периода</t>
  </si>
  <si>
    <t>Выполнение, % (п.п)</t>
  </si>
  <si>
    <t>Значения целевых показателей (индикаторов)</t>
  </si>
  <si>
    <t>Значение целевого показателя (индикатора) в году, предшествующему отчетному</t>
  </si>
  <si>
    <t>Единица измерения</t>
  </si>
  <si>
    <t>Муниципальные образования</t>
  </si>
  <si>
    <t>Наименование государственной программы: "Развитие социально-трудовых отношений и содействие занятости населения Удмуртской Республики"</t>
  </si>
  <si>
    <t>государственной программы</t>
  </si>
  <si>
    <t xml:space="preserve">      Отчет о достигнутых значениях целевых показателей (индикаторов)в разрезе муниципальных образований Удмуртской Республики </t>
  </si>
  <si>
    <t>Форма 5а</t>
  </si>
  <si>
    <t>не менее 90,0</t>
  </si>
  <si>
    <t>%</t>
  </si>
  <si>
    <t>Уровень выполнения значений целевых показателей (индикаторов) государственной программы</t>
  </si>
  <si>
    <t>Подпрограмма "Создание условий для реализации государственной программы"</t>
  </si>
  <si>
    <t>ед.</t>
  </si>
  <si>
    <t>Количество центров занятости населения в Удмуртской Республике, в которых реализуются или реализованы проекты по модернизации</t>
  </si>
  <si>
    <t>-</t>
  </si>
  <si>
    <t>Доля приступивших к трудовой деятельности в общей численности прошедших переобучение и повышение квалификации женщин, находящихся в отпуске по уходу за ребенком, а также женщин, имеющих детей дошкольного возраста</t>
  </si>
  <si>
    <t>чел.</t>
  </si>
  <si>
    <t>Численность женщин, находящихся в отпуске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 прошедших переобучение и повышение квалификации</t>
  </si>
  <si>
    <t>Доля работников 50 лет и старше, а также лиц предпенсионного возраста, прошедших профессиональное обучение или дополнительное профессиональное образование, продолжающих осуществлять трудовую деятельность не менее года</t>
  </si>
  <si>
    <t>Доля граждан 50 лет и старше, а также лиц предпенсионного возраста, прошедших профессиональное обучение или дополнительное профессиональное образование, трудоустроенных в течение одного года после окончания обучения</t>
  </si>
  <si>
    <t>Численность граждан 50 лет и старше, а также лиц предпенсионного возраста, прошедших профессиональное обучение и дополнительное профессиональное образование</t>
  </si>
  <si>
    <t>Доля работников, продолжающих осуществлять трудовую деятельность, из числа работников, прошедших переобучение или повысивших квалификацию</t>
  </si>
  <si>
    <t>Численность прошедших переобучение, повысивших квалификацию работников предприятий в целях поддержки занятости и повышения эффективности рынка труда</t>
  </si>
  <si>
    <t>Количество оборудованных (оснащенных) рабочих мест для трудоустройства незанятых инвалидов</t>
  </si>
  <si>
    <t>Доля трудоустроенных инвалидов на оборудованные (оснащенные) для них рабочие места в общей численности инвалидов в трудоспособном возрасте</t>
  </si>
  <si>
    <t>Количество трудоустроенных незанятых инвалидов на оборудованные (оснащенные) рабочие места</t>
  </si>
  <si>
    <t>Количество женщин, которым оказана государственная услуга по профессиональному обучению и дополнительному профессиональному образованию, включая обучение в другой местности, в период отпуска по уходу за ребенком до достижения им возраста трех лет</t>
  </si>
  <si>
    <t>Доля граждан, признанных безработными, в численности безработных граждан, окончивших профессиональное обучение и получивших дополнительное профессиональное образование, включая обучение в другой местности</t>
  </si>
  <si>
    <t>Доля безработных граждан, ищущих работу 12 и более месяцев, в общей численности безработных граждан, зарегистрированных в органах службы занятости</t>
  </si>
  <si>
    <t>Доля трудоустроенных граждан в общей численности граждан, обратившихся за содействием в органы службы занятости с целью поиска подходящей работы</t>
  </si>
  <si>
    <t>Подпрограмма "Активная политика занятости населения и социальная поддержка безработных граждан"</t>
  </si>
  <si>
    <t>Доля предприятий, организаций в Удмуртской Республике, участвующих в формировании прогноза потребности в квалифицированных кадрах, от общего количества предприятий, организаций в Удмуртской Республике</t>
  </si>
  <si>
    <t>Подпрограмма "Кадровая обеспеченность экономики Удмуртской Республики"</t>
  </si>
  <si>
    <t>Численность обученных по охране труда и прошедших проверку знаний требований охраны труда руководителей и специалистов организаций в Удмуртской Республике</t>
  </si>
  <si>
    <t>Удельный вес работников, занятых на работах с вредными и (или) опасными условиями труда, от общей численности работников (рассчитывается на основе данных ГУ - РО ФСС РФ по УР, с 2020 года - по данным ФГИС СОУТ)</t>
  </si>
  <si>
    <t>Численность работников, занятых на работах с вредными и (или) опасными условиями труда (по данным ГУ - РО ФСС РФ по УР, с 2020 года - по данным ФГИС СОУТ)</t>
  </si>
  <si>
    <t>Удельный вес рабочих мест, на которых проведена специальная оценка условий труда, в общем количестве рабочих мест (рассчитывается на основе данных ГУ - РО ФСС РФ по УР, с 2018 года - по данным ФГИС СОУТ)</t>
  </si>
  <si>
    <t>Количество рабочих мест, на которых проведена специальная оценка условий труда (по данным ГУ - РО ФСС РФ по УР, с 2018 года - по данным ФГИС СОУТ)</t>
  </si>
  <si>
    <t>Численность работников с установленным предварительным диагнозом профессионального заболевания по результатам проведения обязательных периодических медицинских осмотров (по данным Управления Роспотребнадзора по Удмуртской Республике)</t>
  </si>
  <si>
    <t>дней</t>
  </si>
  <si>
    <t>Количество дней временной нетрудоспособности в связи с несчастным случаем на производстве в расчете на 1 пострадавшего (по данным ГУ - РО ФСС РФ по УР)</t>
  </si>
  <si>
    <t>Численность пострадавших в результате несчастных случаев на производстве с утратой трудоспособности на 1 рабочий день и более и со смертельным исходом</t>
  </si>
  <si>
    <t>Численность пострадавших в результате несчастных случаев на производстве со смертельным исходом</t>
  </si>
  <si>
    <t>Подпрограмма "Улучшение условий и охраны труда в Удмуртской Республике"</t>
  </si>
  <si>
    <t>Реальная среднемесячная заработная плата</t>
  </si>
  <si>
    <t>менее 5</t>
  </si>
  <si>
    <t>Доля учреждений, в отношении которых соотношение средней заработной платы руководителей учреждений и средней заработной платы работников в целом по учреждению составляет более чем шестикратный размер</t>
  </si>
  <si>
    <t>Доля руководителей учреждений, с которыми заключены трудовые договоры в соответствии с типовой формой, утвержденной Правительством Российской Федерации</t>
  </si>
  <si>
    <t>Доля работников учреждений, с которыми заключены эффективные контракты</t>
  </si>
  <si>
    <t>Доля участников Государственной программы и членов их семей, получивших гарантированное медицинское обслуживание в период адаптации, от общего числа участников Государственной программы и членов их семей</t>
  </si>
  <si>
    <t>Охват участников Государственной программы и членов их семей, принявших участие в различных мероприятиях по социально-культурной адаптации и интеграции соотечественников</t>
  </si>
  <si>
    <t>Охват трудоустройством участников Государственной программы и членов их семей трудоспособного возраста, включая открывших собственный бизнес, от числа прибывших участников Государственной программы на конец отчетного года</t>
  </si>
  <si>
    <t>Доля рассмотренных уполномоченным органом заявлений соотечественников - потенциальных участников Государственной программы, с учетом сроков, предусмотренных подпрограммой, от общего числа поступивших заявлений</t>
  </si>
  <si>
    <t>Количество участников Государственной программы по оказанию содействия добровольному переселению в Российскую Федерацию соотечественников, проживающих за рубежом (далее - Государственная программа), и членов их семей, прибывших и поставленных на учет Министерством внутренних дел по Удмуртской Республике на территории вселения</t>
  </si>
  <si>
    <t>Подпрограмма "Оказание содействия добровольному переселению в Удмуртскую Республику соотечественников, проживающих за рубежом"</t>
  </si>
  <si>
    <t>Количество работающих по коллективным договорам в общей численности работающих в республике</t>
  </si>
  <si>
    <t>Подпрограмма "Развитие системы социального партнерства в Удмуртской Республике"</t>
  </si>
  <si>
    <t>Уровень регистрируемой безработицы от численности экономически активного населения в среднем за год</t>
  </si>
  <si>
    <t>Уровень безработицы (по методологии Международной организации труда) в среднем за год</t>
  </si>
  <si>
    <t>Номинальная начисленная средняя заработная плата одного работника (в среднем за период)</t>
  </si>
  <si>
    <t>Реальные располагаемые денежные доходы населения</t>
  </si>
  <si>
    <t>Государственная программа Удмуртской Республики "Развитие социально-трудовых отношений и содействие занятости населения Удмуртской Республики"</t>
  </si>
  <si>
    <t>9</t>
  </si>
  <si>
    <t>значение на конец отчетного года</t>
  </si>
  <si>
    <t xml:space="preserve">план на текущий год </t>
  </si>
  <si>
    <t>Примечание</t>
  </si>
  <si>
    <t>Наименование целевого показателя (индикатора)</t>
  </si>
  <si>
    <r>
      <t xml:space="preserve">Ответственный исполнитель:  </t>
    </r>
    <r>
      <rPr>
        <u/>
        <sz val="11"/>
        <color theme="1"/>
        <rFont val="Times New Roman"/>
        <family val="1"/>
        <charset val="204"/>
      </rPr>
      <t>Министерство социальной политики и труда Удмуртской Республики</t>
    </r>
  </si>
  <si>
    <r>
      <t xml:space="preserve">Наименование государственной программы: </t>
    </r>
    <r>
      <rPr>
        <u/>
        <sz val="11"/>
        <color theme="1"/>
        <rFont val="Times New Roman"/>
        <family val="1"/>
        <charset val="204"/>
      </rPr>
      <t xml:space="preserve">«Развитие социально-трудовых отношений и содействие занятости населения Удмуртской Республики» </t>
    </r>
  </si>
  <si>
    <t xml:space="preserve">      Отчет о достигнутых значениях целевых показателей (индикаторов)</t>
  </si>
  <si>
    <t>Форма 5</t>
  </si>
  <si>
    <t>0 п.п.</t>
  </si>
  <si>
    <t>Утяшева</t>
  </si>
  <si>
    <t>Пенькова</t>
  </si>
  <si>
    <t>Липина</t>
  </si>
  <si>
    <t>Шутова</t>
  </si>
  <si>
    <t>Веретенникова</t>
  </si>
  <si>
    <t>Королева (Кабанова)</t>
  </si>
  <si>
    <t>Косякина</t>
  </si>
  <si>
    <t>не вып</t>
  </si>
  <si>
    <t>не вып.</t>
  </si>
  <si>
    <t>вып.</t>
  </si>
  <si>
    <t>план на отчетный год*</t>
  </si>
  <si>
    <t>Проведено 7 заседаний Комиссии, в том числе 1 внеочередное заседание. Рассмотрено 59 вопросов, из них вне плана 41. Принятые решения исполнены</t>
  </si>
  <si>
    <t>Разработано, согласовано и заключено Удмуртское республиканское трехстороннее соглашение (четырнадцатое) между Федерацией профсоюзов Удмуртской Республики, республиканскими объединениями работодателей и Правительством Удмуртской Республики на 2022-2024 годы</t>
  </si>
  <si>
    <t>Сбор и обработка информации ИОГВ по  исполнению Удмуртского  республиканского трехстороннего соглашения проводились ежеквартально</t>
  </si>
  <si>
    <t>В каждом муниципальном образовании в Удмуртской Республики сформирована и действует территориальная трехсторонняя комиссия по регулированию социально-трудовых отношений.
(32.1.1 Количество работающих по коллективным договорам в общей численности работающих в республике - 78,0%)</t>
  </si>
  <si>
    <t>Неурегулированные коллективные трудовые споры на территории республики отсутствуют.</t>
  </si>
  <si>
    <t>В 2021 году Министерством и подведомственными ему учреждениями проведена уведомительная регистрация 808 коллективных договоров, дополнений и изменений к ним, 16 соглашений; в 2021 году на территории УР действовали 36 территориальных и отраслевых соглашения, предусмотренных законодательством, из них 1 региональное трехстороннее соглашение. 
(32.1.1 Количество работающих по коллективным договорам в общей численности работающих в республике - 78,0%).</t>
  </si>
  <si>
    <t>В 2021 году по итогам отборочного этапа муниципальными конкурсными комиссиями для участия во втором этапе Конкурса были представлены 24 семейные трудовые династии Удмуртии. Определены победители, внесшие значительный трудовой вклад в развитие УР.10 сентября Указом Главы УР объявлен  «Днем семейных трудовых династий».</t>
  </si>
  <si>
    <t xml:space="preserve">Все участники программы и члены их семей получили гарантированное медицинское обслуживание в период адаптации.
Несовершеннолетние члены семей участников программы обеспечены местами в республиканских дошкольных образовательных и общеобразовательных организациях.
</t>
  </si>
  <si>
    <t>Региональным соглашением о минимальной заработной плате в Удмуртской Республике от 16.02. 2021 года, с 1 января 2021 года размер минимальной месячной заработной платы был установлен на уровне 14 710,8  рублей с учетом районного коэффициента. По предварительным данным за 2021 год: 32.0.2 Номинальная начисленная средняя заработная плата одного работника составляет 38 546,2 руб.;                                                                32.3.4 Реальная среднемесячная заработная плата составляет  100,4% ;                                                                            32.3.1 Доля работников учреждений, с которыми заключены эффективные контракты –100,0% (по данным мониторинга оформления трудовых отношений с работниками государственных и муниципальных учреждений социальной сферы за  2021 г.)</t>
  </si>
  <si>
    <t>не брать в расчет</t>
  </si>
  <si>
    <t>В 2021 году федеральными органами исполнительной власти не осуществлялось утверждение типовых отраслевых норм труда, размещние на сайте Министерства не требуется</t>
  </si>
  <si>
    <t xml:space="preserve">организаций, подведомственных Министерству по физической культуре, спорту и молодежной политике Удмурсткой Республики -2 акта;   бюджетных учреждений, подведомственных Главному управлению ветеринарии Удмуртской Республики-1 акт; АУ УР "Ресурсный информационный центр Удмуртской Республики"- 4 акта; АУ "Многофункциональный центр предоставления государственных и муниципальных услуг Удмуртской Республики" -  1 акт; ГУ УР "Поисково-спасательная служба Удмуртской Республики" - 2 акта; ГУ УР "Государственная противопожарная служба Удмуртской Республики" - 1 акт; АУ УР "Республиканский бизнес-инкубатор" - 2 акта; АУ УР "Культурно-административный комплекс" - 2 акта;  БУ УР "Центр кадастровой оценки и технической инвентаризации недвижимого имущества"-  2 акта; </t>
  </si>
  <si>
    <t xml:space="preserve"> БУ УР "Дирекция особо охраняемых природных территорий регионального значения Удмуртской Республики" - 1 акт; ГОУ ДПО "Учебно-методический центр по гражданской обороне, чрезвычайным ситуациям и пожарной безопасности Удмуртской Республики" - 1 акт; БУ УР "Дом Дружбы народов" - 1 акт.</t>
  </si>
  <si>
    <t>(32.0.2 - 38 546,2 руб.;                                                      32.3.1 - 100%)</t>
  </si>
  <si>
    <t>При этом согласно законодательству оценка деятельности органов исполнительной власти субъектов Российской Федерации и органов местного самоуправления по достижению указанных целевых показателей осуществляется по итогам года. В настоящее время данные официальной статистики за 2021 год по средней заработной плате отдельных категорий работников отсутствуют, они размещаются на официальном сайте Росстата в установленные сроки.       Отмечаем также, что в 2021 году Правительством Удмуртской Республики принято решение по индексации с 1 сентября 2021 года должностных окладов, ставок заработной платы педагогических работников образовательных учреждений в Удмуртской Республике на 10 %.</t>
  </si>
  <si>
    <t xml:space="preserve">В рамках проведения мероприятий подпрограммы за 2021 год  Правительством Удмуртской Республики принято 17 нормативных правовых актов по вопросам оплаты труда работников государственных учреждений и организаций Удмуртской Республики, разработанных Минсоцполитики УР и соисполнителями подпрограммы. Указанные акты направлены на совершенствование систем оплаты труда работников государственных учреждений Удмуртской Республики, на повышение заработной платы работников указанных учреждений. 
</t>
  </si>
  <si>
    <t>В целях осуществления контроля за соблюдением установленного актом учредителя соотношения среднемесячной заработной платы руководителя учреждения и среднемесячной заработной платы работников учреждения (без учета заработной платы руководителя учреждения, его заместителей и главного бухгалтера) Минсоцполитики УР в 2021 году проведен сравнительный анализ установленного учредителем и фактического соотношения по итогам 2020 года исходя из информации, представленной ИОГВ УР в разрезе подведомственных учреждений. По результатам анализа представленной информации подготовлены письма в адрес ИОГВ УР.</t>
  </si>
  <si>
    <t>(32.3.3 Доля учреждений, в отношении которых соотношение  средней заработной платы руководителей учреждений и средней заработной платы работников в целом по учреждению составляет более чем шестикратный размер - 0%)</t>
  </si>
  <si>
    <t>Выполнено.                                                                                                               Результаты мониторинга динамики задолженности по заработной плате в Удмуртской Республике направлялись в Министерство труда и социальной защиты Российской Федерации, в Государственную инспекцию труда в Удмуртской Республике и Государственному федеральному инспектору по Удмуртской Республике ежемесячно.</t>
  </si>
  <si>
    <t>Выполнено</t>
  </si>
  <si>
    <t xml:space="preserve"> (32.4.1 Численность пострадавших в результате несчастных случаев на производстве со смертельным исходом  – 22 чел.;</t>
  </si>
  <si>
    <t>32.4.2 Численность пострадавших в результате несчастных случаев на производстве с утратой трудоспособности на 1 рабочий день и более и со смертельным исходом - 452 чел.;</t>
  </si>
  <si>
    <t>32.4.3 Количество дней временной нетрудоспособности в связи с несчастным случаем на производстве в расчете на 1 пострадавшего (по данным ГУ - РО ФСС РФ по УР) - 56,56 дней;</t>
  </si>
  <si>
    <t>32.4.4 Численность работников с установленным предварительным диагнозом профессионального заболевания по результатам проведения обязательных периодических медицинских осмотров (по данным Управления Роспотребнадзора по Удмуртской Республике) - 5 чел.;</t>
  </si>
  <si>
    <t>32.4.5 Количество рабочих мест, на которых проведена специальная оценка условий труда (по данным ФГИС СОУТ) - 347275  ед.</t>
  </si>
  <si>
    <t>(32.4.1 - 22 чел.; 32.4.2 - 452 чел.; 32.4.3 - 56,56 дней; 32.4.4. - 5 чел.; 32.4.5 - 347275 ед.)</t>
  </si>
  <si>
    <t>(32.4.5 - 347275 ед.;                                                                                32.4.6 Удельный вес рабочих мест, на которых проведена специальная оценка условий труда, в общем количестве рабочих мест (по данным ФГИС СОУТ) – 90,1% (далее - 32.4.6);</t>
  </si>
  <si>
    <t>32.4.7 Численность работников, занятых на работах с вредными и (или) опасными условиями труда (по данным ФГИС СОУТ) – 141134 чел. (далее - 32.4.7);</t>
  </si>
  <si>
    <t>32.4.8 Удельный вес работников, занятых на работах с вредными и (или) опасными условиями труда, от общей численности работников (по данным ФГИС СОУТ) – 29,9% (далее - 32.4.8)</t>
  </si>
  <si>
    <t>(32.4.1 - 22 чел.; 32.4.2 - 452 чел.; 32.4.3 - 56,56 дней; 32.4.4. - 5 чел.; 32.4.5 - 347275 ед.; 32.4.6 - 90,1%; 32.4.7 - 141134 чел.; 32.4.8 - 29,9%)</t>
  </si>
  <si>
    <t>32.4.2 - 452 чел.; 32.4.9 Численность обученных по охране труда и прошедших проверку знаний требований охраны труда руководителей и специалистов организаций в Удмуртской Республике - 15178 чел. (далее - 32.4.9)</t>
  </si>
  <si>
    <t>(32.4.9 - 15178 чел.)</t>
  </si>
  <si>
    <t>(32.4.5 - 347275 ед.; 32.4.6 - 90,1%)</t>
  </si>
  <si>
    <t>(32.4.7 - 141134 чел.; 32.4.8 - 29,9%)</t>
  </si>
  <si>
    <t>(32.4.1 - 22 чел.; 32.4.2 - 452 чел.; 32.4.3 - 56,56 дней; 32.4.4. - 5 чел.; 32.4.5 - 347275 ед.; 32.4.7 - 141134 чел.; 32.4.8 - 29,9%.)</t>
  </si>
  <si>
    <t>Итоги регионального этапа всероссийского конкурса «Российская организация высокой социальной эффективности» в 2021 году были подведены 25 октября 2021 года на заседании Удмуртской республиканской трехсторонней комиссии по регулированию социально-трудовых отношений.</t>
  </si>
  <si>
    <t xml:space="preserve">В Удмуртской Республике в 2021 году проведен Конкурс профессионального мастерства «Лучший по профессии» по 2 номинациям: «Лучший ветеринарный фельдшер» и «Лучший пожарный».
Конкурс  «Лучший ветеринарный фельдшер» проведен 20 мая 2021 года совместно с Главным управлением ветеринарии Удмуртской Республики на базе БПОУ УР «Можгинский агропромышленный колледж», участвовало 13 человек.
Конкурс «Лучший пожарный» проведен 1-2 июля 2021 года совместно с Главным управлением МЧС России по Удмуртской Республике на базе Главного управления МЧС России по Удмуртской Республике, участвовало 34 человека. </t>
  </si>
  <si>
    <t>Выполнено.</t>
  </si>
  <si>
    <r>
      <t xml:space="preserve">по состоянию на </t>
    </r>
    <r>
      <rPr>
        <b/>
        <u/>
        <sz val="11"/>
        <color theme="1"/>
        <rFont val="Times New Roman"/>
        <family val="1"/>
        <charset val="204"/>
      </rPr>
      <t xml:space="preserve"> 31.12.2022  г.</t>
    </r>
  </si>
  <si>
    <t>Проведено республиканское мероприятия "Неделя охраны труда в Удмуртской Республике" ( с 20 по 24 декабря 2021 г. в онлайн-формате с работодателями и специалистами организаций Удмуртской Республики.</t>
  </si>
  <si>
    <t>Принято участие: во "Всероссийской неделе охраны труда - 2021" г. Сочи; в XXV "Международной специализированной выставке «Безопасность и охрана труда – 2021" в онлайн-формате (г.Москва)</t>
  </si>
  <si>
    <t>Проведено 4 заседания Комиссии Правительства Удмуртской Республики по охране труда.</t>
  </si>
  <si>
    <t>Вопросы проведения специальной оценки условий труда в организациях УР рассматривались на 42 организационных мероприятиях</t>
  </si>
  <si>
    <t>Проведение мониторинга условий труда (сбор и  обработка информации о проведении специальной оценки условий труда в организациях, подведомственных органам государственной власти, органам местного самоуправления, периодичность - 1 раз в полугодие). Осуществлялся мониторинг условий труда в организациях, осуществляющих деятельность на территории Удмуртской Республики, посредством Федеральной государственной информационной системы Минтруда России.                                                                                             (32.4.5 -  347275 ед.; 32.4.6 -90,1%)</t>
  </si>
  <si>
    <t>Анализ и рассмотрение вопросов по реализации предупредительных мер по сокращению производственного травматизма и профессиональных заболеваний работников за счет страховых взносов по обязательному социальному страхованию от несчастных случаев на производстве и профессиональных заболеваний, в том числе для проведения специальной оценки условий труда.Информирование работодателей по финансированию предупредительных мер по сокращению производственного травматизма и профессиональных заболеваний работников за счет страховых взносов по обязательному социальному страхованию от несчастных случаев на производстве и профессиональных заболеваний, в том числе по финансированию мероприятий, направленных на предупреждение распространения новой коронавирусной инфекции.</t>
  </si>
  <si>
    <t>Анализ проведения качества обучения по охране труда. Участие руководителей и специалистов Минсоцполитики УР в работе комиссий по проверке знаний требований охраны труда в обучающих организациях. Создание реестра организаций, проводящих обучение по охране труда.</t>
  </si>
  <si>
    <t xml:space="preserve">Организованы и проведены республиканские конкурсы по охране труда:
«Охрана труда в сельском хозяйстве глазами детей»;
«Лучшая обучающая организация в области охраны труда в Удмуртской Республике»;
«Лучшая организация работы по обеспечению работников средствами индивидуальной защиты»;
«Лучшее муниципальное образование в Удмуртской Республике в области охраны труда»;
«Лучший проект по охране труда среди студентов в Удмуртской Республике».
Организован и проведен региональный тур творческого конкурса BIOT ART, проводимого в рамках 25-й Международной специализированной выставки «Безопасность и охрана труда».
</t>
  </si>
  <si>
    <t xml:space="preserve">Информирование работодателей организовано посредством рассылки писем с актуальной информацией, а также размещения информационных материалов на официальном сайте Минсоцполитики УР в сети «Интернет». 
Подготовлена и направлена следующая информация: 
- изменения законодательства Российской Федерации в области охраны труда в 2021 году;
- о вступлении в силу Приказов Министерства труда и социальной защиты Российской Федерации № 988н, Министерства здравоохранения Российской Федерации № 1420н от 31.12.2020 по проведению обязательных предварительных и периодических медицинских осмотров работников;
- изменение срока действия декларации соответствия условий труда государственным нормативным требованиям охраны труда;
- разработаны рекомендации для работодателей по проведению медицинских осмотров работников организаций.
</t>
  </si>
  <si>
    <t>Оказано 16 государственных услуг обучающим организациям по согласованию учебных планов и программ обучения по охране труда работников организаций. Согласовано учебных планов и программ обучения по охране труда работников организаций в количестве 42 ед.</t>
  </si>
  <si>
    <t>Оказано 6 услуги по государственной экспертизе условий труда, осуществляемой в целях оценки качества проведения специальной оценки условий труда.</t>
  </si>
  <si>
    <t>Оказано 18 услуг по государственной экспертизе условий труда, осуществляемой в целях оценки фактических условий труда работников.</t>
  </si>
  <si>
    <t>Оказана 1 услуга по государственной экспертизе условий труда в целях оценки правильности предоставления работникам гарантий и компенсаций за работу с вредными и (или) опасными условиями труда.</t>
  </si>
  <si>
    <t>Справочно правовая система не устанавливалась.</t>
  </si>
  <si>
    <t xml:space="preserve">&lt;**&gt; </t>
  </si>
  <si>
    <t>Недостаточное финансирование мероприятий активной политики занятости населения из средств бюджета Удмуртской Республики</t>
  </si>
  <si>
    <t>Требования налогового законодательства на 2021 года исполнены в полном объеме.</t>
  </si>
  <si>
    <t>В связи со сложившейся в 2021 году эпидемиологической ситуацией, распространением новой коронавирусной инфекции, действием ограничительных мер,  опрос на удовлетворение качеством услуг не проводился</t>
  </si>
  <si>
    <t xml:space="preserve">Выполнено.                                                                              Изменения в административные регламенты, предусматривающих время ожидания в очереди при обращении заявителя в Министерство социальной политики и труда Удмуртской Республики для получения государственных услуг - не более 15 минут, не вносились. </t>
  </si>
  <si>
    <t>Выполнено.                                                                               Обеспечено финансирование расходов государственных казенных учреждений Удмуртской Республики «Центр занятости населения»
для осуществления полномочий по реализации государственной политики в сфере занятости населения Удмуртской Республики.                            (32.9.1 - 93,2%)</t>
  </si>
  <si>
    <t>6</t>
  </si>
  <si>
    <t>7</t>
  </si>
  <si>
    <t>к сводной бюджетной росписи на отчетную дату</t>
  </si>
  <si>
    <t>12</t>
  </si>
  <si>
    <t>Расходы на реализацию дополнительных мероприятий в сфере занятости населения, направленных на снижение напряженности на рынке труда Удмуртской Республики</t>
  </si>
  <si>
    <t>843</t>
  </si>
  <si>
    <t>3270100000,  3270510</t>
  </si>
  <si>
    <t>Дополнительные мероприятия в сфере занятости населения, направленные на снижение напряженности на рынке труда Удмуртской Республики</t>
  </si>
  <si>
    <t>111, 119, 121, 129, 570, 244, 321</t>
  </si>
  <si>
    <t xml:space="preserve">3270000000  </t>
  </si>
  <si>
    <r>
      <t xml:space="preserve">                 по состоянию на </t>
    </r>
    <r>
      <rPr>
        <b/>
        <u/>
        <sz val="10"/>
        <rFont val="Times New Roman"/>
        <family val="1"/>
        <charset val="204"/>
      </rPr>
      <t xml:space="preserve"> 31.12.2022 г.</t>
    </r>
  </si>
  <si>
    <t xml:space="preserve">                 по состоянию на  31.12.2022 г.</t>
  </si>
  <si>
    <t xml:space="preserve">Оценка расходов (согласно государственной программе и сводной бюджетной росписи на отчетную дату)*
</t>
  </si>
  <si>
    <t>Причины низкого освоения средств федерального бюджета (в случае, когда отношение фактических расходов к оценке расходов ниже 95%)</t>
  </si>
  <si>
    <r>
      <t>* согласно постановлению Правительства УР от 31.03.2015 № 126 (</t>
    </r>
    <r>
      <rPr>
        <u/>
        <sz val="11"/>
        <color theme="1"/>
        <rFont val="Times New Roman"/>
        <family val="1"/>
        <charset val="204"/>
      </rPr>
      <t>ред. от 31.10.2022</t>
    </r>
    <r>
      <rPr>
        <sz val="11"/>
        <color theme="1"/>
        <rFont val="Times New Roman"/>
        <family val="1"/>
        <charset val="204"/>
      </rPr>
      <t>) "Об утверждении государственной программы Удмуртской Республики "Развитие социально-трудовых отношений и содействие занятости населения Удмуртской Республики"</t>
    </r>
  </si>
  <si>
    <r>
      <t xml:space="preserve">                 по состоянию на </t>
    </r>
    <r>
      <rPr>
        <b/>
        <u/>
        <sz val="10"/>
        <color theme="1"/>
        <rFont val="Times New Roman"/>
        <family val="1"/>
        <charset val="204"/>
      </rPr>
      <t xml:space="preserve"> 31.12.2022 г.</t>
    </r>
  </si>
  <si>
    <t>Внесение изменений в целях приведения государственной программы в соответствие с Законом Удмуртской Республики  от 27.12.2021 № 140-РЗ «О бюджете Удмуртской Республики на 2022 год и на плановый период 2023 и 2024 годов»</t>
  </si>
  <si>
    <t xml:space="preserve">Внесение изменений в целях приведения государственной программы в соответствие с Законом Удмуртской Республики  от от 27.12.2021 № 140-РЗ «О бюджете Удмуртской Республики на 2022 год и на плановый период 2023 и 2024 годов»; целевых показателей - в соответствие с фактическими значениями за 2022 год и уточненными значениями на 2022-2025 годы
</t>
  </si>
  <si>
    <r>
      <t xml:space="preserve">            по состоянию на </t>
    </r>
    <r>
      <rPr>
        <b/>
        <u/>
        <sz val="12"/>
        <color theme="1"/>
        <rFont val="Times New Roman"/>
        <family val="1"/>
        <charset val="204"/>
      </rPr>
      <t xml:space="preserve"> 31.12.2022 г.</t>
    </r>
  </si>
  <si>
    <t xml:space="preserve">кассовое исполнение </t>
  </si>
  <si>
    <t xml:space="preserve">Выполнение сводных показателей государственных заданий на оказание государственных услуг, выполнение государственных работ
            государственными учреждениями Удмуртской Республики по государственной программе  «Развитие социально-трудовых отношений и содействие занятости населения Удмуртской Республики»  не предусмотрено 
</t>
  </si>
  <si>
    <r>
      <t xml:space="preserve">по состоянию на </t>
    </r>
    <r>
      <rPr>
        <b/>
        <u/>
        <sz val="11"/>
        <color theme="1"/>
        <rFont val="Times New Roman"/>
        <family val="1"/>
        <charset val="204"/>
      </rPr>
      <t xml:space="preserve"> 31.12.2022 г.</t>
    </r>
  </si>
  <si>
    <t>Фактические данные за 2022 год в настоящее время отсутствуют, учтены плановые и фактические значения показателя за 2021 год (за отчетный год принят 2021 год). Фактические данные за 2022 год будут представлены Удмуртстатом в апреле 2023 года</t>
  </si>
  <si>
    <t>* в редакции постановления Правительства УР от 24.03.2022 № 131</t>
  </si>
  <si>
    <t xml:space="preserve">+ 1,4 п.п. </t>
  </si>
  <si>
    <t>Значение по итогам 2022 года - предварительное, первая стастистическая оценка (окончательная оценка по итогам 2022 года будет представлена органами статистики в декабре 2023 года).</t>
  </si>
  <si>
    <t>Значение по итогам 2022 года - предварительное. Значение показателя за 2022 год будет уточнено Удмуртстатом в мае 2023 года.</t>
  </si>
  <si>
    <t xml:space="preserve">+ 4,3 п.п. </t>
  </si>
  <si>
    <t>Рост реальной заработной платы обусловлен более высокими темпами роста номинальной среднемесячной заработной платы (116,3 %) по отношению к уровню инфляции (115,0 %)</t>
  </si>
  <si>
    <t>Доля населения с денежными доходами ниже границы бедности в общей численности населения Удмуртской Республики</t>
  </si>
  <si>
    <t>11,9*</t>
  </si>
  <si>
    <t>11,2**</t>
  </si>
  <si>
    <t>11,3**</t>
  </si>
  <si>
    <t xml:space="preserve">99,1 </t>
  </si>
  <si>
    <t>Превышение фактического значения показателя над прогнозируемым связано с более высоким фактическим темпом роста номинальных денежных доходов населения по сравнению с прогнозным темпом роста, который учитывался при формировании оценки по показателю по итогам 2022 года</t>
  </si>
  <si>
    <t>Отклонение незначительно, менее 1%. Отчасти недостижение прогнозного значения показателя обусловленно недостаточно высокими темпами роста средней заработной платы в отдельных отраслях экономики с большой среднесписочной численностью работников</t>
  </si>
  <si>
    <t>* значение показателя за 2020 год</t>
  </si>
  <si>
    <t>** значение показателя за 2021 год</t>
  </si>
  <si>
    <t>Нет данных от Удмуртстата</t>
  </si>
  <si>
    <t>Уменьшение уровня регистрируенмой безработицы произошло в результате снижения в 2022 году среднегодовой численности безработных граждан</t>
  </si>
  <si>
    <t>На фоне уменьшения общего количества предприятий, организаций в Удмуртской Республике, увеличилось количество предприятий, организаций, участвующих в формировании прогноза потребности в квалифицированных кадрах</t>
  </si>
  <si>
    <t>Срок выполнения плановый</t>
  </si>
  <si>
    <t>Срок выполнения фактический</t>
  </si>
  <si>
    <t>Ответственный исполнитель, соисполнители подпрограммы, основного мероприятия, мероприятия</t>
  </si>
  <si>
    <t>Ожидаемый непосредственный результат, целевой показатель (индикатор)</t>
  </si>
  <si>
    <t>Возможность получения дополнительных мер социальной поддержки участниками Государственной программы                     (32.2.1 Количество участников Государственной программы и членов их семей, прибывших и зарегистрированных Министерством внутренних дел по Удмуртской Республике на территории вселения - 70 чел. (далее – 32.2.1);                                       32.2.2 Доля рассмотренных уполномоченным органом заявлений соотечественников - потенциальных участников Государственной программы, с учетом сроков, предусмотренных подпрограммой от общего числа поступивших заявлений - 100% (далее  - 32.2.2)</t>
  </si>
  <si>
    <t>Реализация мероприятий подпрограммы позволит оказать содействие добровольному переселению в республику 70 участникам Государственной программы по оказанию содействия добровольному переселению в Российскую Федерацию соотечественников, проживающих за рубежом (далее - Государственная программа) с учетом членов их семей (из расчета коэффициента семейственности равного 2,6)</t>
  </si>
  <si>
    <t xml:space="preserve">(32.2.1 - 70 чел.;                                                                                                        32.2.2 - 100%;                                                                                                      32.2.5 Доля участников Государственной программы и членов их семей, получивших гарантированное медицинское обслуживание в период адаптации, от общего числа участников Государственной программы и членов их семей - 100% (далее - 32.2.5) </t>
  </si>
  <si>
    <t xml:space="preserve">Все соотечественники на момент участия в Государственной программе имели собственное жилье или осуществляли найм жилого помещения. 
По итогам 2022 года компенсацию стоимости найма (аренды) жилого помещения получили 6 участников Государственной  программы на сумму 71071,33 рублей.
</t>
  </si>
  <si>
    <t xml:space="preserve">В рамках информационного освещения реализуемой на территории республики программы переселения Министерством при содействии отделения в г. Ижевске Представительства МИД России в г. Нижнем Новгороде на официальных сайтах российских дипломатических и консульских учреждений за рубежом Посольства России в Казахстане, Киргизии, Белоруссии, Азербайджане, Туркменистане, Молдавии, Таджикистане, Узбекистане размещен видеоролик о программе переселения. 
Информация о программе переселения размещается также в общедоступных интернет-источниках: на официальном сайте Министерства социальной политики и труда Удмуртской Республики, портале «Русский Век»; актуальной информацией пополняется автоматизированная информационная система «Соотечественники» (при предоставлении технической возможности разработчика портала).
</t>
  </si>
  <si>
    <t xml:space="preserve">Участникам программы и членам их семей при необходимости оказывается консультационная и юридическая помощь сотрудниками Министерства социальной политики и труда Удмуртской Республики, казенного учреждения Удмуртской Республики «Республиканский центр занятости населения» и его филиалами (в том числе, информирование о возможности получения участниками программы социальных выплат), администраций муниципальных образований в Удмуртской Республике. </t>
  </si>
  <si>
    <t>Проведено 6 заседаний трехсторонней Комиссии. Принятые решения исполнены.</t>
  </si>
  <si>
    <t>Распоряжение Правительства Удмуртской Республики от 23 декабря 2022 года № 1440-р «О Плане мероприятий по реализации Удмуртского республиканского трёхстороннего соглашения (тринадцатого) между Федерацией профсоюзов Удмуртской Республики, республиканскими объединениями работодателей и Правительством Удмуртской Республики на 2022-2024 годы»</t>
  </si>
  <si>
    <t>Подготовка информации по реализации плана мероприятий - ежегодно</t>
  </si>
  <si>
    <t xml:space="preserve">Отчет о реализации Удмуртской республиканского трехстороннего соглашения запланирован на заседании Удмуртской республиканской трехсторонней комиссии по регулированию социально-трудовых отношений в июне 2023 года. Информация по исполнению пунктов плана мероприятий от основных исполнителей получена. </t>
  </si>
  <si>
    <t>В 2022 году Министерством и подведомственными ему учреждениями проводилась уведомительная регистрация коллективных договоров, дополнений и изменений к ним, территориальных и отраслевых соглашения, предусмотренных законодательством.
В каждом муниципальном образовании в Удмуртской Республики сформирована и действует территориальная трехсторонняя комиссия по регулированию социально-трудовых отношений.
(32.1.1 Количество работающих по коллективным договорам в общей численности работающих в республике - 78,0%)</t>
  </si>
  <si>
    <t>Неурегулированные трудовые споры на территории республики отсутствуют</t>
  </si>
  <si>
    <t>В  2022 году в Министерстве и в его подведомтсвенных учреждениях уведомительную регистрацию  прошли 671 коллективный договор и изменений (дополнений) к ним и 9 территориальных/отраслевых соглашений и изменений к ним. 
В отношении несоответствий трудовому законодательству, выявленных при проведении уведомительной регистрации, не затрагивающих положение работников, работодателям даны рекомендации внести изменения и дополнения в порядке, установленном статьей 44 Трудового кодекса Российской Федерации для его заключения, либо в порядке, установленном коллективным договором. 
(32.1.1 Количество работающих по коллективным договорам в общей численности работающих в республике - 78,0%).</t>
  </si>
  <si>
    <t>Проведен ежегодный республиканский конкурс "Семейные трудовые династии". Определены победители, внесшие значительный трудовой вклад в развитие УР</t>
  </si>
  <si>
    <t>В 2022 году федеральными органами исполнительной власти не осуществлялось утверждение типовых отраслевых норм труда</t>
  </si>
  <si>
    <t xml:space="preserve">ГКУ УР «Региональный центр закупок Удмуртской Республики»;
- ГКУ УР «Республиканский центр учета и отчетности»;
- АУ «Центр цифровых технологий Удмуртской Республики»;
- АУ УР «Культурно-административный комплекс»;
- ГУ УР «Поисково-спасательная служба Удмуртской Республики»;
- АУ «Многофункциональный центр предоставления государственных и муниципальных услуг Удмуртской Республики»;
- ГКУ «Центральный государственный архив Удмуртской Республики»;
- работников бюджетных учреждений Удмуртской Республики, подведомственных Главному управлению ветеринарии Удмуртской Республики;
-  работников организаций, подведомственных Министерству здравоохранения Удмуртской Республики
</t>
  </si>
  <si>
    <t xml:space="preserve">В 2022 году согласованы проекты распоряжений Правительства Удмуртской Республики, предусматривающие утверждение предельной штатной численности:
- работников государственных учреждений Удмуртской Республики, подведомственных 
Агентству по молодежной политике Удмуртской Республики;
- работников государственных учреждений Удмуртской Республики, подведомственных Министерству по физической культуре и спорту Удмуртской Республики;
- работников 9 коррекционных образовательных учреждений, подведомственных Министерству образования и науки Удмуртской Республики;
- работников КУ УР «Центр обеспечения судебных участков Удмуртской Республики»;
- работников АУ УР «Управление государственной экспертизы проектов </t>
  </si>
  <si>
    <t xml:space="preserve">при Министерстве строительства, жилищно-коммунального хозяйства и энергетики Удмуртской Республики».
Ежемесячно сводная информация о проводимых ИО УР мероприятиях по утверждению (изменению) предельной штатной численности работников государственных учреждений Удмуртской Республики направляется Минсоцполитики УР в адрес заместителя председателя Правительства УР (Ефимов Р.В.).
</t>
  </si>
  <si>
    <t>Информация в Правительство Удмуртской Республики о принятии муниципальных правовых актов по повышению заработной платы работников муниципальных учреждений в Удмуртской Республике                               (32.0.2 - 45203,0руб. )</t>
  </si>
  <si>
    <t>Мероприятия, направленные на совершенствование систем оплаты труда и повышение заработной платы работников государственных (муниципальных) учреждений Удмуртской Республики</t>
  </si>
  <si>
    <t>Координация деятельности исполнительных органов Удмуртской Республики по совершенствованию систем оплаты труда и проведению мероприятий в рамках решения задачи повышения заработной платы отдельных категорий работников государственных (муниципальных) учреждений Удмуртской Республики, поименованных в Указах Президента Российской Федерации от 7 мая 2012 года №597 "О мероприятиях по реализации государственной социальной политики", от 1 июня 2012 года №761 "О Национальной стратегии действий в интересах детей на 2012 - 2017 годы", от 28 декабря 2012 года №1688 "О некоторых мерах по реализации государственной политики в сфере защиты детей-сирот и детей, оставшихся без попечения родителей" (далее - указы Президента Российской Федерации 2012 года</t>
  </si>
  <si>
    <t>Акты Правительства Удмуртской Республики, подготовленные исполнительными органами Удмуртской Республики. Предложения Минсоцполитики УР по совершенствованию систем оплаты труда и повышению заработной платы работников государственных (муниципальных) учреждений Удмуртской Республики, направленные в адрес Главы Удмуртской Республики, Правительства Удмуртской Республики, исполнительных органов Удмуртской Республики (32.0.2 -  45203,0 руб.;                                                      32.3.1 - 100%)</t>
  </si>
  <si>
    <t xml:space="preserve">Координация деятельности исполнительных органов Удмуртской Республики по совершенствованию систем оплаты труда категорий работников, поименованных в Указах Президента Российской Федерации 2012 года («указных» категорий работников), осуществлялась в рамках рассмотрения проектов актов Правительства Удмуртской Республики, отраженных в мероприятии 32.3.01. (в 2022 году принято 6 нормативных правовых актов). Кроме того, в 2022 году во исполнение поручения Президента Российской Федерации продолжена работа по сохранению достигнутого соотношения между уровнем оплаты труда «указных» категорий работников и уровнем среднемесячного дохода от трудовой деятельности в Удмуртской Республике. 
Минсоцполитики УР продолжена работа по координации деятельности исполнительных органов государственной власти Удмуртской Республики в этом направлении.
В мае и сентябре 2022 года Минсоцполитики УР организованы и 
</t>
  </si>
  <si>
    <t>проведены совещания с исполнительными органами Удмуртской Республики, ответственными за выполнение «майских» указов Президента Российской Федерации, в октябре 2022 года проведено совещание в Правительстве Удмуртской Республики под председательством заместителя Председателя Правительства Удмуртской Республики. Была поставлена задача обеспечения сохранения достигнутых вышеуказанных целевых показателей, исходя из прогноза среднемесячного дохода от трудовой деятельности по Удмуртской Республике на 2022 год. С 1 декабря 2022 года на 4 процента осуществлена централизованная индексация заработной платы всех категорий работников   организаций бюджетной сферы Удмуртской Республики, в том числе и «указных» категорий работников (32.0.2 Номинальная начисленная средняя заработная плата одного работника (в среднем за период) – 44819,6 руб.,
32.3.1 Доля работников учреждений, с которыми заключены эффективные контракты –100,0% )</t>
  </si>
  <si>
    <t>Мониторинг сохранения достигнутого целевого соотношения между уровнем среднемесячной заработной платы отдельных категорий работников государственных (муниципальных) учреждений Удмуртской Республики, поименованных в указах Президента Российской Федерации 2012 года, и уровнем СДТД УР</t>
  </si>
  <si>
    <t>Шутова Т.В., заместитель начальника управления - начальник отдела оплаты и нормирования труда управления по труду, уполномоченные ИОГВ УР</t>
  </si>
  <si>
    <t>31.12.2022, ежемесячно</t>
  </si>
  <si>
    <t>Сводный мониторинг по данным ведомственной статистики уполномоченных ИОГВ УР, возможность определения перспектив развития ситуации по итогам года. Информация уполномоченным ИОГВ УР</t>
  </si>
  <si>
    <t xml:space="preserve">В целях выполнения в 2022 году задачи по сохранению достигнутого соотношения между уровнем оплаты труда отдельных категорий работников бюджетной сферы и уровнем среднемесячной начисленной заработной платы наемных работников в организациях, у индивидуальных предпринимателей и физических лиц (среднемесячного дохода от трудовой деятельности в Удмуртской Республике) продолжена работа по организации межведомственного взаимодействия исполнительных органов государственной власти Удмуртской Республики, федеральных государственных учреждений, расположенных на территории Удмуртской Республики и Территориального органа Федеральной службы государственной статистики по Удмуртской Республике.
В республике приняты меры по предоставлению государственными (муниципальными) учреждениями бюджетной сферы сведений о численности и заработной плате «указных» категорий работников в Территориальный орган Федеральной службы государственной статистики по Удмуртской Республике ежеквартально в сроки, установленные для предоставления отчетности, а также в целях предварительного контроля в исполнительные органы государственной власти Удмуртской Республики, реализующие полномочия в сфере здравоохранения, образования, культуры и социального обслуживания, в срок до 6 числа месяца следующего за отчетным периодом. 
Министерством социальной политики и труда Удмуртской Республики, Министерством образования и науки Удмуртской Республики, Министерством здравоохранения Удмуртской Республики, Министерством культуры Удмуртской Республики организован ведомственный ежемесячный контроль достижения целевых показателей по оплате труда «указных» категорий работников. 
Минсоцполитики УР ежемесячно и ежеквартально проводится мониторинг выполнения целевых показателей по оплате труда данных категорий работников. По итогам анализа соответствующая информация ежеквартально направлялась в Правительство Удмуртской Республики и 1 раз в полугодие в Минтруд России. 
</t>
  </si>
  <si>
    <t>31.12.2022, ежеквартально</t>
  </si>
  <si>
    <t>Информация в Правительство Удмуртской Республики в целях контроля за обеспечением сохранения достигнутого целевого соотношения между уровнем среднемесячной заработной платы отдельных категорий работников государственных (муниципальных) учреждений Удмуртской Республики, поименованных в указах Президента Российской Федерации 2012 года, и уровнем СДТД УР (оценка) по данным Росстата</t>
  </si>
  <si>
    <t>31.12.2022, 1 раз в полгода</t>
  </si>
  <si>
    <t>Информация в Министерство труда и социальной защиты Российской Федерации в целях контроля за обеспечением сохранения достигнутого целевого соотношения между уровнем среднемесячной заработной платы отдельных категорий работников государственных (муниципальных) учреждений Удмуртской Республики, поименованных в указах Президента Российской Федерации 2012 года, и уровнем СДТД УР (оценка) по данным Росстата</t>
  </si>
  <si>
    <t>Координация деятельности исполнительных органов Удмуртской Республики по совершенствованию систем оплаты труда и проведению мероприятий в рамках решения задачи повышения заработной платы работников государственных (муниципальных) учреждений Удмуртской Республики, непоименованных в указах Президента Российской Федерации 2012 года</t>
  </si>
  <si>
    <t>Акты Правительства Удмуртской Республики, подготовленные исполнительными органами Удмуртской Республики. Предложения Минсоцполитики УР по совершенствованию систем оплаты труда и повышению заработной платы работников государственных (муниципальных) учреждений Удмуртской Республики, направленные в адрес Главы Удмуртской Республики, Правительства Удмуртской, исполнительных органов Удмуртской Республики (32.0.2 -  45203,0 руб.;                                                      32.3.1 - 100%)</t>
  </si>
  <si>
    <t xml:space="preserve">Координация деятельности исполнительных органов Удмуртской Республики по совершенствованию систем оплаты труда работников государственных учреждений, непоименованных в указах Президента Российской Федерации 2012 года («неуказные» категории работников) осуществлялась также в рамках рассмотрения проектов актов Правительства Удмуртской Республики, отраженных в мероприятии 32.3.01. (в 2022 года принято 54  нормативных правовых акта).
Повышение размеров окладов (должностных окладов) иным категориям работников, непоименованным в «майских» Указах Президента Российской Федерации, осуществляется в централизованном порядке в целом по Удмуртской Республике в сроки и в размерах в соответствии с принятыми решениями Главы Удмуртской Республики либо Правительства Удмуртской Республики.
</t>
  </si>
  <si>
    <t>С 1 декабря 2022 года на 4 процента осуществлена централизованная индексация заработной платы всех категорий работников   организаций бюджетной сферы Удмуртской Республики, в том числе и «неуказных» категорий работников. (32.0.2 Номинальная начисленная средняя заработная плата одного работника (в среднем за период) – 44819,6 руб.,
32.3.1 Доля работников учреждений, с которыми заключены эффективные контракты –100,0% )</t>
  </si>
  <si>
    <t xml:space="preserve">Акты Правительства Удмуртской Республики, подготовленные исполнительными органами государственной власти Удмуртской Республики, акты исполнительных органов государственной власти Удмуртской Республики, согласованные с Министерством социальной политики и труда Удмуртской Республики   (32.3.3 Доля учреждений, в отношении которых соотношение  средней заработной платы руководителей учреждений и средней заработной платы работников в целом по учреждению составляет более чем шестикратный размер - менее 5%)      </t>
  </si>
  <si>
    <t>Минсоцполитики УР в 2022 году проведен анализ установленного учредителем и фактического соотношения по итогам 2021 года исходя из информации, представленной ИО УР в разрезе подведомственных учреждений. По результатам анализа  информации подготовлены письма в адрес ИО УР. По данным сводного мониторинга по оплате труда работников бюджетной сферы за 2022 год, подготовленного во исполнение поручения заместителя министра труда и социальной защиты Российской Федерации, учреждений, в отношении которых соотношение средней заработной платы руководителей учреждений и средней заработной платы работников в целом по учреждению составляет более чем шестикратный размер, не выявлено. Соответствующий целевой показатель («Доля учреждений, в отношении которых соотношение средней заработной платы руководителей учреждений и средней заработной платы работников в целом по учреждению составляет более чем шестикратный размер» (план менее 5%)) выполнен (0%).</t>
  </si>
  <si>
    <t>В рамках исполнения постановления Правительства Удмуртской Республики от 20.02.2017 № 40 «Об установлении предельного уровня соотношения среднемесячной заработной платы руководителей, их заместителей, главных бухгалтеров государственных унитарных предприятий Удмуртской Республики и среднемесячной заработной платы работников данных предприятий» Минсоцполитики УР осуществлен мониторинг установления и соблюдения предельных уровней соотношений среднемесячной заработной платы руководителей, их заместителей, главных бухгалтеров унитарных предприятий и среднемесячной заработной платы работников таких предприятий. По результатам анализа информации, представленной ИО УР, являющимися учредителями унитарных предприятий, превышение установленных предельных уровней соотношения средней заработной платы руководителей их заместителей, главных бухгалтеров унитарных предприятий и среднемесячной заработной платы работников не выявлено.</t>
  </si>
  <si>
    <t>Выполнено.                                                                                                             Информация о задолженности по заработной плате в Удмуртской Республике направлялась на еженедельной основе в Правительство Удмуртской Республики. По данным Удмуртстата, на 01.01.2023 просроченная задолженность по заработной плате имелась на 3 предприятиях и составляла 1039,0 тыс. руб. перед 40 работниками, что на 1002,0 тыс. руб. выше уровня на 01.01.2022.</t>
  </si>
  <si>
    <t>Взаимодействие с исполнительными органами Удмуртской Республики, органами местного самоуправления в Удмуртской Республике, территориальными федеральными органами исполнительной власти Российской Федерации по вопросам своевременной выплаты заработной платы, пенсионных и социальных отчислений в организациях Удмуртской Республики</t>
  </si>
  <si>
    <t xml:space="preserve">Выполнено.                                                                                                                Вопросы погашения задолженности по заработной плате и недопущения её образования в организациях Удмуртской Республики в 2022 году были рассмотрены на 6 заседаниях Республиканского координационного совета по вопросам соблюдения трудовых прав и легализации доходов участников рынка труда в Удмуртской Республике, где по вопросам несвоевременной выплаты заработной платы были заслушаны представители администраций 4 муниципальных образований, представители 3 организаций-должников, Государственной инспекции труда в Удмуртской Республике, Министерства социальной политики и труда Удмуртской Республики, Министерства промышленности и торговли Удмуртской Республики, Министерства по физической культуре и спорту Удмуртской Республики. Также данные вопросы были рассмотрены на:
- 12 заседаниях рабочей группы по вопросу задолженности по заработной плате в организациях транспортной и дорожной отраслей в Миндортрансе УР;
- 6 совещаниях у министра социальной политики и труда Удмуртской Республики;
- 4 заседаниях рабочей группы при Государственной инспекции труда в Удмуртской Республике по ликвидации задолженности по заработной плате и легализации трудовых отношений;
- 206 заседаниях координационных советов муниципальных образований, где заслушаны представители 1442 организаций.
В целях информирования общественности о проводимой работе по погашению задолженности по заработной плате, а также о недопустимости нарушения трудовых прав граждан в части своевременной и в полном объеме выплаты заработной платы, в 2022 году по данным вопросам размещены 53 публикации в печати и 276 публикаций на сайтах муниципальных образований в Удмуртской Республике. </t>
  </si>
  <si>
    <t xml:space="preserve">Выполнено.                                                                               Прогнозирование показателей социально-экономического развития Удмуртской Республики осуществляется в соответствии с Порядком, утвержденным постановлением Правительства Удмуртской Республики от 21.09.2015 №448.  Прогнозные значения показателей социально-экономического развития Удмуртской Республики на 2023 год и плановый период 2024 и 2025 годов, а также оценка их значений за 2022 год, установлены распоряжением Правительства УР от 28.10.2022 № 1166-р. </t>
  </si>
  <si>
    <t>32.3.4 Реальная среднемесячная заработная плата – 96,8 % (далее - 32.3.4).</t>
  </si>
  <si>
    <t>32.3.4 По предварительным данным статистики, по итогам 2022 года реальная среднемесячная заработная плата в Удмурсткой Республике составила 101,1%, превысив оценку показателя на 4,3 п.п. Рост реальной заработной платы обусловлен более высокими темпами роста номинальной среднемесячной заработной платы (116,3%) по отношению к уровню инфляции (115%).</t>
  </si>
  <si>
    <t>32.3.5 Доля населения с денежными доходами ниже региональной величины прожиточного минимума в общей численности населения Удмуртской Республики (далее - 32.3.5).</t>
  </si>
  <si>
    <t>32.3.5 С 2021 года изменена методология расчета значений показателя "Уровень бедности": теперь для сравнения с денежными доходами населения используется не величина регионального прожиточного минимума, а граница бедности. В связи с этим целевое значение показателя на 2022 год не установлено.</t>
  </si>
  <si>
    <t>32.3.6 Доля населения с денежными доходами ниже границы бедности в общей численности населения Удмуртской Республики – 10,5 % (далее - 32.3.6).</t>
  </si>
  <si>
    <t>32.3.6 Данные по значению показателя за 2022 год в настоящее время отсутствуют; предварительная оценка по показателю за 2022 год будет представлена Росстатом в апреле 2023 года. Фактическое значение данного показателя за 2021 год по уточненным данным Росстата составляет 11,3 %.</t>
  </si>
  <si>
    <t xml:space="preserve">Поэтапное повышение размеров минимальных гарантий денежных доходов населения                                                                            </t>
  </si>
  <si>
    <t xml:space="preserve">Выполнено.                                                                                                    Величины прожиточного минимума на душу населения и по основным социально-демографическим группам населения на 2022 год установлены постановлением Правительства Удмуртской Республики от 10.08.2021 № 406. При этом установленная величина прожиточного минимума пенсионера в размере 10 654 рубля использовалась также в целях установления социальной доплаты к пенсии, предусмотренной Федеральным законом «О государственной социальной помощи».                                                                                                </t>
  </si>
  <si>
    <t>32.0.1 Реальные располагаемые денежные доходы населения – 97,0 % (далее - 32.0.1).</t>
  </si>
  <si>
    <t>32.0.1 По итогам 2022 года уровень реальных располагаемых денежных доходов населения составил 98,4%. Фактическое значение показателя превысило оценку на 1,4 п.п., что связано с более высоким фактическим темпом роста номинальных денежных доходов населения по сравнению с прогнозным темпом роста, который учитывался при формировании оценки по показателю по итогам 2022 года.</t>
  </si>
  <si>
    <t>Итоги регионального этапа всероссийского конкурса «Российская организация высокой социальной эффективности» в 2022 году были подведены 11 октября 2022 года на заседании Удмуртской республиканской трехсторонней комиссии по регулированию социально-трудовых отношений. В 2022 году в Министерство социальной политики и труда Удмуртской Республики для участия в конкурсе было подано 18 заявок по 9 номинациям (из 15 возможных) от 9 организаций Удмуртской Республики.</t>
  </si>
  <si>
    <t xml:space="preserve"> Конкурс профессионального мастерства "Лучший по профессии" в 2022 году не проводился.</t>
  </si>
  <si>
    <t>Обеспечение приоритетного права на трудоустройство национальных трудовых ресурсов(32.0.4 Уровень регистрируемой безработицы от численности экономически активного населения в среднем за год - 1,0% (далее - 32.0.4)</t>
  </si>
  <si>
    <t>Значение целевого показателя (индикатора) в году, предшествующему отчетному (2021 год)</t>
  </si>
  <si>
    <t>Значения целевых показателей (индикаторов)                    (2022 год)</t>
  </si>
  <si>
    <t>0,2</t>
  </si>
  <si>
    <t>Шишкина М.А., начальник отдела охраны труда и государственной экспертизы условий труда управления по труду</t>
  </si>
  <si>
    <t xml:space="preserve"> (32.4.1 Численность пострадавших в результате несчастных случаев на производстве со смертельным исходом  – 20* чел.;</t>
  </si>
  <si>
    <t>(32.4.1 Численность пострадавших в результате несчастных случаев на производстве со смертельным исходом  – 21** чел.;</t>
  </si>
  <si>
    <t>* - показатель 2020 года,      ** - показатель 2021 года. Показатели за 2022 год будут известны в апреле 2023 года. Проведен двухдневный  вебинар на тему «Актуальные вопросы в области охраны труда» для работодателей, руководителей и специалистов организаций Удмуртской Республики.</t>
  </si>
  <si>
    <t>32.4.2 Численность пострадавших в результате несчастных случаев на производстве с утратой трудоспособности на 1 рабочий день и более и со смертельным исходом - 580* чел.;</t>
  </si>
  <si>
    <t>32.4.2 Численность пострадавших в результате несчастных случаев на производстве с утратой трудоспособности на 1 рабочий день и более и со смертельным исходом - 441** чел.;</t>
  </si>
  <si>
    <t>32.4.3 Количество дней временной нетрудоспособности в связи с несчастным случаем на производстве в расчете на 1 пострадавшего (по данным ГУ - РО ФСС РФ по УР) - 63,43* дней;</t>
  </si>
  <si>
    <t>32.4.3 Количество дней временной нетрудоспособности в связи с несчастным случаем на производстве в расчете на 1 пострадавшего (по данным ГУ - РО ФСС РФ по УР) - 53,5** дней;</t>
  </si>
  <si>
    <t>32.4.4 Численность работников с установленным предварительным диагнозом профессионального заболевания по результатам проведения обязательных периодических медицинских осмотров (по данным Управления Роспотребнадзора по Удмуртской Республике) - 7* чел.;</t>
  </si>
  <si>
    <t>32.4.4 Численность работников с установленным предварительным диагнозом профессионального заболевания по результатам проведения обязательных периодических медицинских осмотров (по данным Управления Роспотребнадзора по Удмуртской Республике) - 7** чел.;</t>
  </si>
  <si>
    <t>32.4.5 Количество рабочих мест, на которых проведена специальная оценка условий труда (по данным ФГИС СОУТ) - 347516  ед.</t>
  </si>
  <si>
    <t>32.4.5 Количество рабочих мест, на которых проведена специальная оценка условий труда (по данным ФГИС СОУТ) - 365693  ед.</t>
  </si>
  <si>
    <t>Принято участие: во "Всероссийском конгрессе по охране труда" (г. Санкт-Петербург); Всероссийском совещании по вопросам охраны труда в г. Севастополь.</t>
  </si>
  <si>
    <t>(32.4.1 - 20* чел.; 32.4.2 - 580* чел.; 32.4.3 - 63,43* дней; 32.4.4. - 7* чел.; 32.4.5 - 347516 ед.)</t>
  </si>
  <si>
    <t>(32.4.1 - 21** чел.; 32.4.2 - 441** чел.; 32.4.3 - 53,5** дней; 32.4.4. - 7** чел.; 32.4.5 - 365693 ед.)</t>
  </si>
  <si>
    <t>Вопросы проведения специальной оценки условий труда в организациях УР рассматривались на 40 организационных мероприятиях.</t>
  </si>
  <si>
    <t>(32.4.5 - 347516 ед.;                                                                                32.4.6 Удельный вес рабочих мест, на которых проведена специальная оценка условий труда, в общем количестве рабочих мест (по данным ФГИС СОУТ) – 90,2% (далее - 32.4.6);</t>
  </si>
  <si>
    <t>(32.4.5 - 365693 ед.;                                                                                32.4.6 Удельный вес рабочих мест, на которых проведена специальная оценка условий труда, в общем количестве рабочих мест (по данным ФГИС СОУТ) – 98,7% (далее - 32.4.6);</t>
  </si>
  <si>
    <t>32.4.7 Численность работников, занятых на работах с вредными и (или) опасными условиями труда (по данным ФГИС СОУТ) – 147445 чел. (далее - 32.4.7);</t>
  </si>
  <si>
    <t>32.4.7 Численность работников, занятых на работах с вредными и (или) опасными условиями труда (по данным ФГИС СОУТ) – 144908 чел. (далее - 32.4.7);</t>
  </si>
  <si>
    <t>32.4.8 Удельный вес работников, занятых на работах с вредными и (или) опасными условиями труда, от общей численности работников (по данным ФГИС СОУТ) – 29,90% (далее - 32.4.8)</t>
  </si>
  <si>
    <t>32.4.8 Удельный вес работников, занятых на работах с вредными и (или) опасными условиями труда, от общей численности работников (по данным ФГИС СОУТ) – 21,6% (далее - 32.4.8)</t>
  </si>
  <si>
    <t>Улучшение условий труда работников   (32.4.5 -  347516 ед.; 32.4.6 - 90,2%)</t>
  </si>
  <si>
    <t>Проведение мониторинга условий труда (сбор и  обработка информации о проведении специальной оценки условий труда в организациях, подведомственных органам государственной власти, органам местного самоуправления, периодичность - 1 раз в полугодие). Осуществлялся мониторинг условий труда в организациях, осуществляющих деятельность на территории Удмуртской Республики, посредством Федеральной государственной информационной системы Минтруда России и посредством программы ПК «Свод-СМАРТ».                  (32.4.5 -  365693 ед.; 32.4.6 -98,7%)</t>
  </si>
  <si>
    <t>(32.4.1 - 20* чел.; 32.4.2 - 580* чел.; 32.4.3 - 63,43* дней; 32.4.4. - 7* чел.; 32.4.5 - 347516 ед.; 32.4.6 - 90,2%; 32.4.7 - 147446 чел.; 32.4.8 - 29,90%)</t>
  </si>
  <si>
    <t>(32.4.1 - 21** чел.; 32.4.2 - 441** чел.; 32.4.3 - 53,5** дней; 32.4.4. - 7** чел.; 32.4.5 - 365693 ед.; 32.4.6 - 98,7%; 32.4.7 - 144908 чел.; 32.4.8 - 21,6%)</t>
  </si>
  <si>
    <t>Анализ проведения качества обучения по охране труда. Участие руководителей и специалистов Минсоцполитики УР в работе комиссий по проверке знаний требований охраны труда в обучающих организациях. Всего в республике обучено по охране труда 15385 работников организаций.</t>
  </si>
  <si>
    <t>32.4.2 - 580* чел.; 32.4.9 Численность обученных по охране труда и прошедших проверку знаний требований охраны труда руководителей и специалистов организаций в Удмуртской Республике - 14550 чел. (далее - 32.4.9)</t>
  </si>
  <si>
    <t>32.4.2 - 441** чел.; 32.4.9 Численность обученных по охране труда и прошедших проверку знаний требований охраны труда руководителей и специалистов организаций в Удмуртской Республике - 15385 чел. (далее - 32.4.9)</t>
  </si>
  <si>
    <t xml:space="preserve">Организованы и проведены республиканские конкурсы по охране труда:
«Охрана труда глазами детей»;
«Лучшая обучающая организация в области охраны труда в Удмуртской Республике»;
«Лучшая организация работы по обеспечению работников средствами индивидуальной защиты»;
«Лучший проект по охране труда среди студентов в Удмуртской Республике».
Организован и проведен региональный тур творческого конкурса BIOT ART, проводимого в рамках Международной специализированной выставки «Безопасность и охрана труда».
</t>
  </si>
  <si>
    <t xml:space="preserve">Информирование работодателей организовано посредством рассылки писем с актуальной информацией, а также размещения информационных материалов на официальном сайте Минсоцполитики УР в сети «Интернет». 
Подготовлена и направлена следующая информация: 
- изменения законодательства Российской Федерации в области охраны труда в 2021-2022 годах;
- о порядке проверки знаний по охране труда;
- о перечне документации по охране труда в организации;.
- о развитии системы управления охраной труда в организациях;                             - о сроках проведения специальной оценки условий труда.                       Разработана памятка по разработке инструкций по охране труда.
</t>
  </si>
  <si>
    <t>Оказано 4 государственные услуги обучающим организациям по согласованию учебных планов и программ обучения по охране труда работников организаций.</t>
  </si>
  <si>
    <t>(32.4.9 - 14550 чел.)</t>
  </si>
  <si>
    <t>(32.4.9 - 15385 чел.)</t>
  </si>
  <si>
    <t>Оказано 3 услуги в целях оценки качества проведения специальной оценки условий труда.</t>
  </si>
  <si>
    <t>(32.4.5 - 347516 ед.; 32.4.6 - 90,2%)</t>
  </si>
  <si>
    <t>(32.4.5 - 365693 ед.; 32.4.6 - 98,7%)</t>
  </si>
  <si>
    <t>Оказано 3 услуги по государственной экспертизе условий труда, осуществляемой в целях оценки фактических условий труда работников.</t>
  </si>
  <si>
    <t>(32.4.7 - 147445 чел.; 32.4.8 - 29,9%)</t>
  </si>
  <si>
    <t>(32.4.7 - 144908 чел.; 32.4.8 - 21,6%)</t>
  </si>
  <si>
    <t>(32.4.7 - 147445 чел.; 32.4.8 - 29,90%)</t>
  </si>
  <si>
    <t>Организовано пользование справочно-правовой ситемой "Охрана труда"</t>
  </si>
  <si>
    <t>(32.4.1 - 20* чел.; 32.4.2 - 580* чел.; 32.4.3 - 63,43* дней; 32.4.4. - 7* чел.; 32.4.5 - 347516 ед.; 32.4.7 - 147445 чел.; 32.4.8 - 29,90%.)</t>
  </si>
  <si>
    <t>(32.4.1 - 21** чел.; 32.4.2 - 441** чел.; 32.4.3 - 53,5** дней; 32.4.4. - 7** чел.; 32.4.5 - 365693 ед.; 32.4.7 - 144908 чел.; 32.4.8 - 21,6%.)</t>
  </si>
  <si>
    <t>В целях повышения уровня трудоустройства ищущих работу граждан в 2022 году было проведено 465 ярмарок вакансий и учебных рабочих мест, на которых 754 работодателя представили сведения о 9 120 вакансиях. Посетили ярмарки вакансий 15 965 граждан, в том числе 4 463 гражданина, состоящих на регистрационных учетах в органах службы занятости.</t>
  </si>
  <si>
    <t>С целью удовлетворения потребности граждан в профессиональном самоопределении, выборе возможных направлений профессиональной деятельности, наиболее соответствующих личностным качествам, возможностям и потребностям гражданина, а также требованиям рынка труда, в 2022 году  предоставлена государственная услуга по профессиональной ориентации 24 477  гражданам, что составляет 90,0% численности граждан, обратившихся в органы службы занятости населения в целях поиска подходящей работы, в том числе 971 инвалидам, что составляет 88,5% от обратившихся в органы службы занятости инвалидов в целях поиска подходящей работы в 2022 году.</t>
  </si>
  <si>
    <t>С целью повышения мотивации к труду, активизации позиции по поиску работы и трудоустройству, полному разрешению или снижению актуальности психологических проблем, препятствующих профессиональной и социальной самореализации, предоставлена государственная услуга по  психологической поддержке 4 460 безработным гражданам, что составляет 29,1% численности зарегистрированных в 2022 году безработных граждан, в том числе 497 инвалидам, что составляет 60,2% зарегистрированных      безработных инвалидов в 2022 году</t>
  </si>
  <si>
    <t>(32.0.4 - 0,8%)</t>
  </si>
  <si>
    <t>Приступили к профессиональному обучению и дополнительному профессиональному образованию, включая обучение в другой местности 1328 граждан, в том числе 1307 безработных граждан, что составило 8,5% численности зарегистрированных в 2022 году безработных граждан, в том числе 38 инвалидов, что составило 5% зарегистрированных безработных инвалидов в 2022 году.</t>
  </si>
  <si>
    <t>Предоставление государственной услуги по организации временного трудоустройства безработных граждан, испытывающих трудности в поиске работы, безработных граждан в возрасте от 18 до 25 лет, имеющих среднее профессиональное образование или высшее образование и ищущих работу в течение года с даты выдачи им документа об образовании и о квалификации</t>
  </si>
  <si>
    <t>С 01.07.2021 по 2025 год обеспечение временной занятости безработных граждан указанных категорий не менее 2% от численности зарегистрированных в отчетном периоде безработных граждан, в том числе не менее 2% от численности зарегистрированных в отчетном году безработных инвалидов</t>
  </si>
  <si>
    <t>В 2022 году приняли участие во временном трудоустройстве 199 безработных гражданина, что составило 1,3% от численности граждан, признанных безработными в отчетном периоде. В числе трудоустроенных: 197 безработных гражданина, испытывающих трудности в поиске работы, 2 безработных гражданина в возрасте от 18 до 20 лет, имеющих среднее профессиональное образование, ищущих работу впервые.Во временном трудоустройстве приняли участие 50 безработных инвалидов или 6% к численности инвалидов, признанных безработными в течение 2022 года .</t>
  </si>
  <si>
    <t xml:space="preserve">Реализация мероприятий по организации временных и общественых работ рамках Дополнительных мероприятий в сфере занятости населения, направленные на снижение напряженности на рынке труда Удмуртской Республики
</t>
  </si>
  <si>
    <t>Обеспечение участия несовершеннолетних граждан в возрасте от 14 до 18 лет во временных работах не менее 10% от численности несовершеннолетних в Удмуртской Республике                                                                    (32.0.4 - 0,4%; 32.6.1 -51,8 %)</t>
  </si>
  <si>
    <t>В 2022 году приняли участие во временном трудоустройстве 1896 несовершеннолетних граждан в возрасте от 14 до 18 лет в свободное от учебы время, что составило 2,7% от численности подростков в возрасте 14-17 лет в Удмуртской Республике.</t>
  </si>
  <si>
    <t>Получение навыков самостоятельного поиска подходящей работы, составления резюме, проведения деловой беседы с работодателем, самопрезентации не менее 10% численности зарегистрированных в отчетном году безработных граждан, в том числе не менее 10% численности зарегистрированных в отчетном году безработных инвалидов                                      (32.0.4 - 0,8%)</t>
  </si>
  <si>
    <t>С целью удовлетворения потребности граждан в получении навыков активного, самостоятельного поиска работы, составления резюме, проведения деловой беседы с  работодателем, самопрезентации, способствующих формированию у безработных граждан активной жизненной позиции, государственную услугу по социальной адаптации на рынке труда получили 6576 безработных граждан, что составляет 40,6% численности зарегистрированных в 2022 году безработных граждан, в том числе 456 инвалидам, что составляет 55,2% зарегистрированных безработных инвалидов в 2022 году.</t>
  </si>
  <si>
    <t>Предоставление государственной услуги по содействию началу осуществления предпринимательской деятельности безработных граждан, включая оказание гражданам, признанным в установленном порядке безработными, и гражданам, признанным в установленном порядке безработными и прошедшим профессиональное обучение или получившим дополнительное профессиональное образование по направлению органов службы занятости, единовременной финансовой помощи при государственной регистрации в качестве индивидуального предпринимателя, государственной регистрации создаваемого юридического лица, государственной регистрации крестьянского (фермерского) хозяйства, постановке на учет физического лица в качестве налогоплательщика налога на профессиональный доход</t>
  </si>
  <si>
    <t>С 01.07.2021 по 2025 год оказание государственной услуги по содействию началу осуществления предпринимательской деятельности безработных граждан, включая оказание гражданам, признанным в установленном порядке безработными, и гражданам, признанным в установленном порядке безработными и прошедшим профессиональное обучение или получившим дополнительное профессиональное образование по направлению органов службы занятости, единовременной финансовой помощи при государственной регистрации в качестве индивидуального предпринимателя, государственной регистрации создаваемого юридического лица, государственной регистрации крестьянского (фермерского) хозяйства, постановке на учет физического лица в качестве налогоплательщика налога на профессиональный доход не менее 4% от численности зарегистрированных в отчетном периоде безработных граждан, в том числе не менее 3% от численности зарегистрированных в отчетном году безработных инвалидов</t>
  </si>
  <si>
    <t>В 2022 году 5 450 безработных граждан получили государственную услугу «Содействие началу осуществления предпринимательской деятельности безработных граждан», что составило 35,5 % от численности зарегистрированных в 2022 безработных граждан (15 330 человек) - это в 8,9 раза больше утвержденного приказом № 500н норматива доступности - 4%.                                                                       В числе получивших государственную услугу «Содействие началу осуществления предпринимательской деятельности безработных граждан» 290 безработных инвалидов, что что составило 35% от численности признанных безработынми инвалидов (826 человек).                                                                                                            В 2022 году открыли собственное дело 554 безработных гражданина или каждый десятый, получивший государственную услугу «Содействие началу осуществления предпринимательской деятельности безработных граждан», в том числе:</t>
  </si>
  <si>
    <t>Оказание государственной услуги «Содействие безработным гражданам в переезде и безработным гражданам и членам их семей в переселении в другую местность для трудоустройства по направлению органов службы занятости» не менее 0,3% от численности зарегистрированных в отчетном периоде безработных граждан (32.0.4 - 0,8%; 32.6.1 - 51,8%)</t>
  </si>
  <si>
    <t>В 2022 году государственная услуга содействия безработным гражданам в переезде в другую местность для трудоустройства по направлению органов службы занятости была оказана 110 безработным гражданам, что составило 0,7 % от численности зарегистрированных в 2022 безработных граждан (15 330 человек) - это в 2,4 раза больше утвержденного приказом № 500н норматива доступности – 0,3%.</t>
  </si>
  <si>
    <t>Оказание содействия гражданам в поиске работы, а работодателям в подборе необходимых работников (32.0.4 - 0,8%)</t>
  </si>
  <si>
    <t xml:space="preserve">В течение 2022 года
1) в целях поиска подходящей работы обратились в центры занятости населения:
г. Воткинск – 1592 человека,
г. Глазов – 1468 человек,
г. Сарапул – 1733 человека;
2)  работодателями монопрофильных городов были представлены сведения о потребности в работниках:
г. Воткинск – 5289 вакансий,
г. Глазов – 4336 вакансий,
г. Сарапул – 6232 вакансии;
3) трудоустроено органами службы занятости населения 
г. Воткинск – 789 человек,
г. Глазов – 845 человек,
г. Сарапул – 925 человек;
4) уровень регистрируемой безработицы* по состоянию на 31 декабря 2022 года в монопрофильных городах составил:
г. Воткинск – 0,30%,
г. Глазов – 0,43%,
г. Сарапул – 0,59%
(справочно: в среднем по республике – 0,61%)
*численность безработных к трудоспособному населению в трудоспособном возрасте на дату
</t>
  </si>
  <si>
    <t>Обеспечение участия в оплачиваемых общественных и временных работах ищущих работу и безработных граждан (32.0.4 - 0,8%; 32.6.1 - 51,8%)</t>
  </si>
  <si>
    <t>Субсидий юридическим лицам, индивидуальным предпринимателям, организующим общественные и временные работы в 2022 году не предоставлялись.</t>
  </si>
  <si>
    <t>Недостаточное финансирование мероприятий активной политики занятости населения из средств бюджета Удмуртской Республики. Субсидии на организацию временных и общещственныъх работ в 2022 году предоставлялись в рамках Дополнительных мероприятий в сфере занятости населения, направленные на снижение напряженности на рынке труда Удмуртской Республики</t>
  </si>
  <si>
    <t>В 2022 году трудоустроено 4232 человека из числа граждан, воспитывающих несовершеннолетних детей, что составило 53,8% от численности обратившихся за содействием в поиске подходящей работы граждан, воспитывающих несовершеннолетних детей. На рабочие места с гибкими формами занятости трудоустроено 442 гражданина, воспитывающего несовершеннолетних детей, что составило 10,4% от общей  численности трудоустроенных граждан, воспитывающих несовершеннолетних детей. Профессиональное обучение или дополнительное профессиональное образование прошли 15 женщин, находящихся в отпуске по уходу за ребенком до достижения им возраста трёх лет</t>
  </si>
  <si>
    <t>Оказание государственных услуг в области содействия занятости населения лиц, добровольно отказавшихся от участия в деятельности террористических и экстремистских организаций, пособничества незаконным вооруженным формированиям                                                        (32.0.4 - 0,8%; 32.6.1 - 51,8%)</t>
  </si>
  <si>
    <t>В 2022 году в органы службы занятости населения Удмуртской Республики за содействием в поиске подходящей работы обратились 226 граждан, освобожденных из учреждений, исполняющих наказание в виде лишения свободы, трудоустроено 67 граждан, освобожденных из учреждений, исполняющих наказание в виде лишения свободы. Лица, добровольно отказавшихся от участия в деятельности террористических и экстремистских организаций, пособничества незаконным вооруженным формированиям, в органы службы занятости населения Удмуртской Республики в 2022 году не обращались.</t>
  </si>
  <si>
    <t>Оказание сопровождаемого содействия занятости нуждающихся в нем инвалидов в целях трудоустройства незанятых инвалидов, ускорения профессиональной адаптации принимаемых и принятых на работу инвалидов, обеспечения их стабильной занятости                                                                  (32.0.4 - 0,8%; 32.6.1 - 51,8%)</t>
  </si>
  <si>
    <t>В 2022 году в органы службы занятости населения Удмуртской Республики за содействием в поиске подходящей работы обратились 1 097 инвалидов, из них 463 инвалида молодого возраста. Трудоустроено 386 инвалида, из них 173 инвалида молодого возраста. По состоянию на конец 2022 года численность безработных инвалидов составила 353 человека.  В рамках межведомственного информационного взаимодействия из учреждений медико-социальной экспертизы через информационную систему ИС «ИПРА» в органы службы занятости Удмуртской Республики в 2022 году поступило 6075 выписок из индивидуальных программ реабилитации или абилитации  инвалидов, по всем выпискам разработаны планы мероприятий по трудоустройству инвалидов.
Государственная услуга «организация сопровождения при содействии занятости инвалидов» оказана 19 инвалидам, из них 9 инвалидам молодого возраста. По результатам оказанной услуги трудоустроено 3 инвалида.</t>
  </si>
  <si>
    <t xml:space="preserve">Стимулирование создания работодателями рабочих мест (в том числе специальных) для трудоустройства незанятых инвалидов и лиц с ограниченными возможностями здоровья из числа участников конкурсов профессионального мастерства среди инвалидов и лиц с ограниченными возможностями здоровья "Абилимпикс" на оборудованные (оснащенные) рабочие места
</t>
  </si>
  <si>
    <t>Трудоустройство незанятых инвалидов и лиц с ограниченными возможностями здоровья из числа участников конкурсов профессионального мастерства среди инвалидов и лиц с ограниченными возможностями здоровья "Абилимпикс" на оборудованные (оснащенные) рабочие места</t>
  </si>
  <si>
    <t>(32.0.4 -0,8%)</t>
  </si>
  <si>
    <t>Обеспечение социальной поддержки    (32.0.4 - 0,8%)</t>
  </si>
  <si>
    <t>В 2022 году на реализацию переданного для осуществления органам исполнительной власти субъектов Российской Федерации полномочия Российской Федерации по осуществлению социальных выплат гражданам, признанным в установленном порядке безработными, из бюджета Российской Федерации было затрачено на выплату: 1) пособия по безработице 557 168,3 тыс.руб. 2) пенсии, назначенной по предложению органов службы занятости на период до наступления возраста, дающего право на страховую пенсию по старости, в том числе назначаемую досрочно 13 489,5  тыс.руб.; 3) на организацию осуществления переданного полномочия 8 365,6  тыс.руб.; 4) на оплату услуг почтовой связи и банковских услуг за осуществление социальных выплат 210,0  тыс.руб.</t>
  </si>
  <si>
    <t>Межбюджетные трансферты бюджету Пенсионного фонда Российской Федерации</t>
  </si>
  <si>
    <t>Пенсионное обеспечение граждан, направленных на досрочную пенсию по предложению органов службы занятости населения</t>
  </si>
  <si>
    <t>В 2022 году на реализацию переданного для осуществления органам исполнительной власти субъектов Российской Федерации полномочия Российской Федерации по осуществлению социальных выплат гражданам, признанным в установленном порядке безработными, из бюджета Российской Федерации было затрачено на выплату пенсии, назначенной по предложению органов службы занятости на период до наступления возраста, дающего право на страховую пенсию по старости, в том числе назначаемую досрочно 13 489,5  тыс.руб.</t>
  </si>
  <si>
    <t>К концу 2022 года в 3 центрах занятости населения Удмуртской Республики будут проводиться пилотные проекты, направленные на реализацию мероприятяий по повышению эффективности деятельности органов службы занятости   населения</t>
  </si>
  <si>
    <t>В 2022 году в 3 центрах занятости населения Удмуртской Республики реализованы пилотные проекты, направленные на реализацию мероприятяий по повышению эффективности деятельности органов службы занятости   населения</t>
  </si>
  <si>
    <t>Организация общественных работ для граждан, зарегистрированных в органах службы занятости в целях поиска подходящей работы, включая безработных граждан</t>
  </si>
  <si>
    <t>Трудоустройство на общественные работы 1465 граждан, зарегистрированных в органах службы занятости в целях поиска подходящей работы, включая безработных граждан</t>
  </si>
  <si>
    <t>В 2022 году предоставлена субсидия 263 работодателями для организации и проведения общественных работ для 1 465 ищущих работу и безработных граждан, что составляет 118,5 % от предусмотренных Соглашением с Рострудом</t>
  </si>
  <si>
    <t>Организация временного трудоустройства работников, находящихся под риском увольнения</t>
  </si>
  <si>
    <t>Трудоустройство на временные работы 2665 граждан из числа работников организаций, находящихся под риском увольнения</t>
  </si>
  <si>
    <t xml:space="preserve">В 2022 году предоставлена субсидия 15 работодателям для организации и проведения временных работ для 2 665 работников, находящихся под риском увольнения, что составляет 109,5% от предусмотренных Соглашением с Рострудом                                                                                                              </t>
  </si>
  <si>
    <t>Организация профессионального обучения и дополнительного профессионального образования работников промышленных предприятий, находящихся под риском увольнения</t>
  </si>
  <si>
    <t>Численность прошедших профессиональное обучение и получивших дополнительное профессиональное образование - не менее 48 работников промышленных предприятий; доля занятых по истечении 3 месяцев после завершения профессионального обучения и получения дополнительного профессионального образования из числа граждан, прошедших профессиональное обучение и получивших дополнительное профессиональное образование - 95,8%</t>
  </si>
  <si>
    <t>В 2022 году прошли профессиональное обучение иполучили дополнительное профессиональное образование 48 работников промышелнных предприятий, находящихся под риском увольнения: 24 работника ООО «Завод микроэлектронных технологий» и 24 работника Акционерного обществом работников «Можгинское деревообрабатывающее Народное предприятие «Красная звезда». Доля работников, сохранивших занятость после окончания обучения, в общей численности работников, прошедших обучение,составляет 95,8% (46 чел.).</t>
  </si>
  <si>
    <t xml:space="preserve">Королева А.Е., начальник отдела развития профессиональных квалификаций и рынка труда управления развития трудовых ресурсов, миграции и занятости населения;                                                            </t>
  </si>
  <si>
    <t>19</t>
  </si>
  <si>
    <t>Организация проведения оплачиваемых общественных работ</t>
  </si>
  <si>
    <t>Обеспечение участия в оплачиваемых общественных работах не менее 2% от численности обратившихся в органы службы занятости в целях поиска подходящей работы в отчетном периоде</t>
  </si>
  <si>
    <t>В 2022 году участие в оплачиваемых общественных работах  приняли 2016 человек, что составило 7,4 2% от численности обратившихся в органы службы занятости в целях поиска подходящей работы в отчетном периоде</t>
  </si>
  <si>
    <t>Выполнено.   Требования налогового законодательства на 2022 год исполнены в полном объеме.                                                                                     (32.9.1 - 97,2 %)</t>
  </si>
  <si>
    <t>21*</t>
  </si>
  <si>
    <t>20**</t>
  </si>
  <si>
    <t>21**</t>
  </si>
  <si>
    <t>* - показатель за 2020 год.            ** - показатель за 2021 год.  Показатель за 2022 год будет известен в апреле 2023 года. Увеличение смертельного травматизма произошло в связи с тяжестью травм, которые привели к смертельному исходу.</t>
  </si>
  <si>
    <t>441*</t>
  </si>
  <si>
    <t>580**</t>
  </si>
  <si>
    <t>441**</t>
  </si>
  <si>
    <t xml:space="preserve">* - показатель за 2020 год.             * - показатель за 2021 год. Показатель за 2022 год будет известен в апреле 2023 года. </t>
  </si>
  <si>
    <t>53,5*</t>
  </si>
  <si>
    <t>63,43**</t>
  </si>
  <si>
    <t>53,5**</t>
  </si>
  <si>
    <t>* - показатель за 2020 год.            * - показатель за 2021 год. Показатель за 2022 год будет известен в апреле 2023 года.</t>
  </si>
  <si>
    <t>7*</t>
  </si>
  <si>
    <t>7**</t>
  </si>
  <si>
    <t>* - показатель за 2020 год.             * - показатель за 2021 год. Показатель за 2022 год будет известен в апреле 2023 года.</t>
  </si>
  <si>
    <t>выполнен</t>
  </si>
  <si>
    <t>10 п.п.</t>
  </si>
  <si>
    <t>В 2022 году произошел рост доли трудоустроенных граждан в общей численности граждан, обратившихся за содействием в органы службы занятости с целью поиска подходящей работы на 15 пп (с 37% до 52%).</t>
  </si>
  <si>
    <t xml:space="preserve">Выполнено.                                                                                                                    Информация, содержащаяся в автоматизированной информационной системе «Соотечественники», актуализируется на постоянной основе (при наличии технической возможности).
(32.2.3 Охват трудоустройством участников Государственной программы и членов их семей, включая открывших собственный бизнес, от числа прибывших участников Государственной программы на конец отчетного года – 79,0 %)
</t>
  </si>
  <si>
    <t>Выполнено.                                                                                                                                        Все соотечественники, ставшие участниками программы, были трудоустроены самостоятельно.
Охват трудоустройством участников программы и членов их семей, включая открывших собственный бизнес, в 2022 году составил 73% от общего числа трудоспособных участников программы и членов их семей.
Несовершеннолетние члены семей участников программы обеспечены местами в республиканских дошкольных образовательных и общеобразовательных организациях.
Доля рассмотренных уполномоченным органом заявлений соотечественников - потенциальных участников Государственной программы, с учетом сроков, предусмотренных подпрограммой от общего числа поступивших заявлений составила 100 %</t>
  </si>
  <si>
    <t>Выполнено.                                                                                                                                            Все участники программы и члены их семей свободно владеют русским языком.
Граждане старше трудоспособного возраста ранее имели гражданство СССР и отлично адаптированы к российским условиям.                                      (32.2.1 - 73 чел.;                                                                                           32.2.2 - 100 %;                                                               32.2.4 Охват участников Государственной программы и членов их семей, принявших участие в различных мероприятиях по социально-культурной адаптации и интеграции соотечественников - 100% (далее - 32.2.4)</t>
  </si>
  <si>
    <t>Выполнено.                                                                                                           Во исполнение распоряжения Главы Удмуртской Республики от 9 декабря 2022 года №460-РГ Правительством Удмуртской Республики в 2022 году принято 42 нормативных правовых акта, разработанных исполнительными органами Удмуртской Республики по согласованию с Минсоцполитики УР, предусматривающих индексацию с 1 декабря 2022 года на 4 процента размеров окладов (должностных окладов) всех категорий работников государственных учреждений Удмуртской Республики. По данным проведенного Минсоцполитики УР  мониторинга органами местного самоуправления в Удмуртской Республике также приняты  соответствующие решения по повышению заработной платы работников муниципальных учреждений с 1 декабря 2022 года на 4 процента. По итогам мониторинга подготовлена соответствующая информация  в адрес Правительства Удмуртской Республики. (32.0.2 Номинальная начисленная средняя заработная плата одного работника составила 44819,6 руб.)</t>
  </si>
  <si>
    <t xml:space="preserve">Выполнено.                                                                                                                               В 2022 году Министерством социальной политики и труда Удмуртской Республики согласовано 16 проектов актов Правительства Удмуртской Республики об утверждении (изменении) предельной штатной численности работников государственных учреждений Удмуртской Республики, разработанных исполнительными органами Удмуртской Республики. При согласовании проектов правовых актов Правительства Удмуртской Республики Минсоцполитики УР осуществлялась проверка соответствия штатной численности работников государственных учреждений Удмуртской Республики на соответствие нормативным правовым актам Российской Федерации и Удмуртской Республики. Так, например, в 2022 году согласованы проекты распоряжений Правительства Удмуртской Республики, предусматривающие изменение предельной штатной численности:
- ГКУ УР «Центр финансово-экономического и методического обеспечения образовательных организаций»;
- БОУ УР «Столичный лицей;
</t>
  </si>
  <si>
    <t xml:space="preserve">Выполнено.                                                                                                      На основании норм трудового законодательства в рамках выполнения мероприятий подпрограммы координация деятельности исполнительных органов Удмуртской Республики по данному направлению осуществляется Минсоцполитики УР путем согласования проектов актов ИО УР. Так, в отчетном периоде Минсоцполитики УР согласованы 3 локальных нормативных акта исполнительных органов  Удмуртской Республики, утверждающих соотношение уровня заработной платы руководителей к уровню заработной работников учреждений, подведомственных Министерству здравоохранения Удмуртской Республики,  Министерству национальной политики Удмуртской Республики и Комитету по делам архивов при  Правительстве Удмуртской Республики. В целях осуществления контроля за соблюдением установленного актом учредителя соотношения среднемесячной заработной платы руководителя учреждения и среднемесячной заработной платы работников учреждения.  </t>
  </si>
  <si>
    <t>Выполнено.                                                                                                       С целью повышения уровня социальной защищенности проведена работа по проверкам справок о периодах работы в должности руководителя сельскохозяйственной организации.</t>
  </si>
  <si>
    <t>Выполнено.                                                                                                               В 2022 году проведено  6 заседаний Республиканского координационного совета по вопросам соблюдения трудовых прав и легализации доходов участников рынка труда в Удмуртской Республике. По вопросам соблюдения трудовых прав и легализации доходов участников рынка труда приглашены 22 работодателя, которым рекомендовано принимать все необходимые меры по погашению задолженности по заработной плате. Об организации работы по снижению уровня теневой занятости и легализации трудовых отношений в муниципальных образованиях представили информацию 13  муниципальных образований. Межведомственным муниципальным комиссиям по противодействию теневой занятости и легализации трудовых отношений активизировать информационно‒разъяснительную работу с работодателями и гражданами по вопросам снижения теневой занятости и легализации трудовых отношений.</t>
  </si>
  <si>
    <t xml:space="preserve">Выполнено.                                                                                                              Приказом Министерства труда и социальной защиты РФ от 13.01.2022 № 10 для Удмуртской Республики утверждена квота на выдачу в 2022 году иностранным гражданам разрешений на работу в размере 13 единиц.
В соответствии с заключениями о целесообразности привлечения и использования иностранных работников, оформленными Министерством социальной политики и труда УР за отчетный период, исчерпание квоты на выдачу иностранным гражданам, прибывающим в Российскую Федерацию на основании визы, в 2022 году составило 85%.                         
В отчетном году проведено 7 заседаний Межведомственной комиссии Удмуртской Республики по вопросам привлечения и использования иностранных работников, на которых рассмотрено 5 заявок работодателей о потребности и об увеличении потребности в привлечении иностранной рабочей силы для замещения вакантных и создаваемых рабочих мест в республике. По итогам рассмотрения в 2022 году комиссией заявок работодателей Минсоцполитики УР сформировано и направлено в Минтруд России предложение о потребности в привлечении иностранных работников для осуществления трудовой деятельности в Удмуртской Республике на 2022 год. Приказом Минтруда России  от 30.12.2022 № 829 для Удмуртской Республики на 2023 год утверждена квота на выдачу иностранным гражданам, прибывающим из стран с визовым режимом, разрешений на работу в размере 11 единиц.
</t>
  </si>
  <si>
    <t xml:space="preserve">Выполнено.                                                                                                    В соответствии со статьей 227.1 НК РФ принят Закон Удмуртской Республики от 31.10.2022 № 48-РЗ «О коэффициенте, отражающем региональные особенности рынка труда Удмуртской Республики, на 2023 год».
Закон определяет особенности исчисления суммы налога некоторыми категориями иностранных граждан, осуществляющих трудовую деятельность по найму в Российской Федерации на основании патента, выданного в соответствии с Федеральным законом от 25 июля 2002 года № 115-ФЗ «О правовом положении иностранных граждан в Российской Федерации».
</t>
  </si>
  <si>
    <t xml:space="preserve">Выполнено.                                                                                                                          В соответствии с Приказом Министерства труда и социальной защиты Российской Федерации от 24.10.2014 года 
№ 795н Минсоцполитики УР выдаются заключения о привлечении и об использовании иностранных работников. 
За 12 месяцев 2022 года выдано 11  заключений о целесообразности привлечения и использования иностранных работников.
Уровень регистрируемой безработицы от численности экономически активного населения в среднем за 2022 год –  0,75%
</t>
  </si>
  <si>
    <t>Выполнено.                                                                                                                      Приказом Министерства социальной политики и труда Удмуртской Республики от  15.12.2022 года  № 230 утвержден прогноз потребности рынка труда Удмуртской Республики в квалифицированных кадрах  с учетом социально-экономического развития Удмуртской Республики на 2023-2029 годы. 
Сформировано Сводное предложение по подготовке квалифицированных рабочих (служащих) и специалистов среднего профессионального образования и потребность в специалистах с высшим образованием для социально-экономического комплекса Удмуртской Республики на 2023-2025 годы. Доля предприятий, организаций в УР, учавствующих в формировании прогноза потребности в квалифицированных кадрах составила 11,7 %.</t>
  </si>
  <si>
    <t>Данные по значению показателя за 2022 год в настоящее время отсутствуют, предварительная оценка по показателю за 2022 год будет представлена Росстатом в апреле 2023 года. Фактическое значение данного показателя за 2021 год по уточненным данным Ростата составляет 11,3%</t>
  </si>
  <si>
    <t>Выполнено.                                                                                                                             Информация о возможности получения государственных услуг на основании документов, поданных в электронной форме через «Интерактивный портал государственной службы занятости населения Удмуртской Республики»  размещена на информационных стендах в помещениях центров занятости населения; на официальном сайте министерства; ЕПГУ; РПГУ</t>
  </si>
  <si>
    <t>Доля занятых по истечении 3 месяцев после завершения профессионального обучения и получения дополнительного профессионального образования из числа граждан, прошедших профессиональное обучение и получивших дополнительное профессиональное образование</t>
  </si>
  <si>
    <t>Подпрограмма "Дополнительные мероприятия в сфере занятости населения, направленные на снижение напряженности на рынке труда Удмуртской Республики"</t>
  </si>
  <si>
    <t>В 2022 году участниками программы стали 37 соотечественников, с учетом членов их семей 70 человек, Выполнено</t>
  </si>
  <si>
    <t>вып</t>
  </si>
  <si>
    <t>В связи с отсутствием заявок со стороны работодателей мероприятия по стимулированию создания работодателями рабочих мест для трудоустройства незанятых инвалидов и лиц с ограниченными возможностями здоровья из числа участников конкурсов профессионального мастерства среди инвалидов и лиц с ограниченными возможностями здоровья "Абилимпикс" на оборудованные (оснащенные) рабочие места в 2022 году не реализовывались.</t>
  </si>
  <si>
    <t>значение показателя за 2021 год</t>
  </si>
  <si>
    <t>Не поступали заявки от работодателей</t>
  </si>
  <si>
    <t>Выполнено.                                                                                                                                       По итогам 2022 года:компенсацию стоимости найма (аренды) жилого помещения получили 6 участников Государственной программы на сумму 71 071,33 руб.;
единовременное подъемное пособие – 14 участников Государственной программы на сумму 165 948,00 руб.; 
единовременную выплату участникам Государственной программы, имеющим члена(ов) семьи в возрасте до 18 лет (включительно) и (или) члена(ов) семьи в возрасте до 23 лет – 11 участников Государственной программы на сумму 166 663,000 руб.; 
компенсацию расходов на прохождение медицинского освидетельствования – 3 участника Государственной программы на сумму 16500,00 рублей. На 01.01.2023 субсидия освоена на 100%</t>
  </si>
  <si>
    <t>Выполнено.                                                                                                                                      Количество участников Государственной программы и членов их семей, прибывших и поставленных на учет Министерством внутренних дел по Удмуртской Республике на территории вселения в 2022 году -70 чел.
Все участники Государственной программы и члены их семей получили гарантированное медицинское обслуживание в период адаптации.</t>
  </si>
  <si>
    <r>
      <t xml:space="preserve">Наименование государственной программы:  </t>
    </r>
    <r>
      <rPr>
        <b/>
        <u/>
        <sz val="10"/>
        <rFont val="Times New Roman"/>
        <family val="1"/>
        <charset val="204"/>
      </rPr>
      <t xml:space="preserve"> «Развитие социально-трудовых отношений и содействие занятости населения Удмуртской Республики»</t>
    </r>
  </si>
  <si>
    <r>
      <t xml:space="preserve">Ответственный исполнитель: </t>
    </r>
    <r>
      <rPr>
        <b/>
        <sz val="10"/>
        <rFont val="Times New Roman"/>
        <family val="1"/>
        <charset val="204"/>
      </rPr>
      <t>Министерство социальной политики и труда Удмуртской Республики</t>
    </r>
  </si>
  <si>
    <r>
      <t>Проекты актов Правительства Удмуртской Республики                                                               (32.0.2 Номинальная начисленная средняя заработная плата одного работника (в среднем за период) -45203,0 руб.                                               (далее - 32.0.2);                                                                           32.3.1 Доля работников учреждений, с которыми заключены эффективные контракты - 100% (далее - 32.3.1);                                                                          32.3.4 Реальная среднемесячная заработная плата - 96,8</t>
    </r>
    <r>
      <rPr>
        <b/>
        <sz val="10"/>
        <rFont val="Times New Roman"/>
        <family val="1"/>
        <charset val="204"/>
      </rPr>
      <t>%</t>
    </r>
    <r>
      <rPr>
        <sz val="10"/>
        <rFont val="Times New Roman"/>
        <family val="1"/>
        <charset val="204"/>
      </rPr>
      <t>)</t>
    </r>
  </si>
  <si>
    <t xml:space="preserve">Выполнено.                                                                                                                                                                  В рамках проведения мероприятий подпрограммы за 2022 год Правительством Удмуртской Республики принято 56 нормативных правовых актов по вопросам оплаты труда, в том числе по повышению заработной платы всех категорий работников государственных учреждений и организаций Удмуртской Республики с 1 декабря 2022 года на 4 процента, разработанных исполнительными органами Удмуртской Республики по согласованию с Министерством социальной политики и труда Удмуртской Республики. Указанные акты Правительства направлены на совершенствование систем оплаты труда работников государственных учреждений Удмуртской Республики и обеспечение гарантий по оплате труда работников, предусмотренных Трудовым кодексом Российской Федерации, решениями Конституционного Суда Российской Федерации (32.0.2 Номинальная начисленная средняя заработная плата одного работника (в среднем за период) – 44819,6 руб.,
32.3.1 Доля работников учреждений, с которыми заключены эффективные контракты –100,0% (по данным Мониторинга реализации Программы поэтапного совершенствования системы оплаты труда в государственных (муниципальных) учреждениях  на 2012-2018 годы, по итогам за  2022 год (далее – Мониторинг за 2022 год)
32.3.4 Реальная среднемесячная заработная плата – 101,1%)
</t>
  </si>
  <si>
    <t>Оказание государственной услуги по профессиональному обучению и дополнительному профессиональному образованию безработных граждан, включая обучение в другой местности не менее 12% численности зарегистрированных в отчетном году безработных граждан, в том числе не менее 5% зарегистрированных в отчетном году безработных инвалидов (32.0.4 - 0,8%; 32.6.3 Доля граждан, признанных безработными, в численности безработных граждан, окончивших профессиональное обучение и получивших дополнительное профессиональное образование, включая обучение в другой местности - 0,8%)</t>
  </si>
  <si>
    <t>Трудоустройство на временные работы 3334 граждан из числа работников организаций, находящихся под риском увольнения (2020, 2022 годы);трудоустройство на общественные работы 1465 граждан, зарегистрированных в органах службы занятости в целях поиска подходящей работы, включая безработных граждан (2022 год); численность прошедших профессиональное обучение и получивших дополнительное профессиональное образование - 48 работников промышленных предприятий (2022 год); доля занятых по истечении 3 месяцев после завершения профессионального обучения и получения дополнительного профессионального образования из числа граждан, прошедших профессиональное обучение и получивших дополнительное профессиональное образование, - 95,8% (2022 год)</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</si>
</sst>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
  </numFmts>
  <fonts count="35" x14ac:knownFonts="1">
    <font>
      <sz val="11"/>
      <color theme="1"/>
      <name val="Calibri"/>
      <family val="2"/>
      <charset val="204"/>
      <scheme val="minor"/>
    </font>
    <font>
      <sz val="10"/>
      <color theme="1"/>
      <name val="Times New Roman"/>
      <family val="1"/>
      <charset val="204"/>
    </font>
    <font>
      <b/>
      <sz val="10"/>
      <color theme="1"/>
      <name val="Times New Roman"/>
      <family val="1"/>
      <charset val="204"/>
    </font>
    <font>
      <u/>
      <sz val="11"/>
      <color theme="10"/>
      <name val="Calibri"/>
      <family val="2"/>
      <charset val="204"/>
    </font>
    <font>
      <sz val="10"/>
      <name val="Times New Roman"/>
      <family val="1"/>
      <charset val="204"/>
    </font>
    <font>
      <b/>
      <u/>
      <sz val="10"/>
      <name val="Times New Roman"/>
      <family val="1"/>
      <charset val="204"/>
    </font>
    <font>
      <b/>
      <sz val="10"/>
      <name val="Times New Roman"/>
      <family val="1"/>
      <charset val="204"/>
    </font>
    <font>
      <b/>
      <u/>
      <sz val="10"/>
      <color theme="1"/>
      <name val="Times New Roman"/>
      <family val="1"/>
      <charset val="204"/>
    </font>
    <font>
      <sz val="11"/>
      <color theme="1"/>
      <name val="Times New Roman"/>
      <family val="1"/>
      <charset val="204"/>
    </font>
    <font>
      <b/>
      <sz val="10"/>
      <color rgb="FF000000"/>
      <name val="Arial Cyr"/>
    </font>
    <font>
      <b/>
      <sz val="10"/>
      <color rgb="FF000000"/>
      <name val="Arial CYR"/>
      <family val="2"/>
    </font>
    <font>
      <sz val="10"/>
      <name val="Arial Cyr"/>
      <charset val="204"/>
    </font>
    <font>
      <b/>
      <sz val="11"/>
      <color theme="1"/>
      <name val="Times New Roman"/>
      <family val="1"/>
      <charset val="204"/>
    </font>
    <font>
      <b/>
      <u/>
      <sz val="11"/>
      <color theme="1"/>
      <name val="Times New Roman"/>
      <family val="1"/>
      <charset val="204"/>
    </font>
    <font>
      <u/>
      <sz val="11"/>
      <color theme="1"/>
      <name val="Times New Roman"/>
      <family val="1"/>
      <charset val="204"/>
    </font>
    <font>
      <b/>
      <sz val="12"/>
      <color theme="1"/>
      <name val="Times New Roman"/>
      <family val="1"/>
      <charset val="204"/>
    </font>
    <font>
      <sz val="12"/>
      <color theme="1"/>
      <name val="Times New Roman"/>
      <family val="1"/>
      <charset val="204"/>
    </font>
    <font>
      <sz val="11"/>
      <name val="Times New Roman"/>
      <family val="1"/>
      <charset val="204"/>
    </font>
    <font>
      <sz val="11"/>
      <color theme="1"/>
      <name val="Calibri"/>
      <family val="2"/>
      <charset val="204"/>
    </font>
    <font>
      <sz val="10"/>
      <color rgb="FF000000"/>
      <name val="Arial Cyr"/>
    </font>
    <font>
      <u/>
      <sz val="12"/>
      <color theme="1"/>
      <name val="Times New Roman"/>
      <family val="1"/>
      <charset val="204"/>
    </font>
    <font>
      <b/>
      <i/>
      <u/>
      <sz val="12"/>
      <color theme="1"/>
      <name val="Times New Roman"/>
      <family val="1"/>
      <charset val="204"/>
    </font>
    <font>
      <sz val="12"/>
      <color theme="1"/>
      <name val="Calibri"/>
      <family val="2"/>
      <charset val="204"/>
      <scheme val="minor"/>
    </font>
    <font>
      <sz val="20"/>
      <color theme="1"/>
      <name val="Calibri"/>
      <family val="2"/>
      <charset val="204"/>
      <scheme val="minor"/>
    </font>
    <font>
      <i/>
      <sz val="20"/>
      <color theme="1"/>
      <name val="Times New Roman"/>
      <family val="1"/>
      <charset val="204"/>
    </font>
    <font>
      <i/>
      <sz val="8"/>
      <color theme="1"/>
      <name val="Times New Roman"/>
      <family val="1"/>
      <charset val="204"/>
    </font>
    <font>
      <sz val="10"/>
      <color theme="1"/>
      <name val="Calibri"/>
      <family val="2"/>
      <charset val="204"/>
      <scheme val="minor"/>
    </font>
    <font>
      <b/>
      <u/>
      <sz val="12"/>
      <color theme="1"/>
      <name val="Times New Roman"/>
      <family val="1"/>
      <charset val="204"/>
    </font>
    <font>
      <sz val="12"/>
      <name val="Calibri"/>
      <family val="2"/>
      <charset val="204"/>
      <scheme val="minor"/>
    </font>
    <font>
      <sz val="12"/>
      <name val="Times New Roman"/>
      <family val="1"/>
      <charset val="204"/>
    </font>
    <font>
      <i/>
      <sz val="11"/>
      <color theme="1"/>
      <name val="Times New Roman"/>
      <family val="1"/>
      <charset val="204"/>
    </font>
    <font>
      <sz val="9"/>
      <color indexed="81"/>
      <name val="Tahoma"/>
      <family val="2"/>
      <charset val="204"/>
    </font>
    <font>
      <b/>
      <sz val="9"/>
      <color indexed="81"/>
      <name val="Tahoma"/>
      <family val="2"/>
      <charset val="204"/>
    </font>
    <font>
      <sz val="12"/>
      <color rgb="FFFF0000"/>
      <name val="Times New Roman"/>
      <family val="1"/>
      <charset val="204"/>
    </font>
    <font>
      <sz val="9"/>
      <name val="Times New Roman"/>
      <family val="1"/>
      <charset val="204"/>
    </font>
  </fonts>
  <fills count="9">
    <fill>
      <patternFill patternType="none"/>
    </fill>
    <fill>
      <patternFill patternType="gray125"/>
    </fill>
    <fill>
      <patternFill patternType="solid">
        <fgColor rgb="FFFFFF99"/>
      </patternFill>
    </fill>
    <fill>
      <patternFill patternType="solid">
        <fgColor rgb="FFCCFFFF"/>
      </patternFill>
    </fill>
    <fill>
      <patternFill patternType="solid">
        <fgColor theme="0"/>
        <bgColor indexed="64"/>
      </patternFill>
    </fill>
    <fill>
      <patternFill patternType="solid">
        <fgColor rgb="FFFF99CC"/>
        <bgColor indexed="64"/>
      </patternFill>
    </fill>
    <fill>
      <patternFill patternType="solid">
        <fgColor rgb="FFFF0000"/>
        <bgColor indexed="64"/>
      </patternFill>
    </fill>
    <fill>
      <patternFill patternType="solid">
        <fgColor rgb="FFCCECFF"/>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s>
  <cellStyleXfs count="16">
    <xf numFmtId="0" fontId="0" fillId="0" borderId="0"/>
    <xf numFmtId="0" fontId="3" fillId="0" borderId="0" applyNumberFormat="0" applyFill="0" applyBorder="0" applyAlignment="0" applyProtection="0">
      <alignment vertical="top"/>
      <protection locked="0"/>
    </xf>
    <xf numFmtId="4" fontId="9" fillId="2" borderId="8">
      <alignment horizontal="right" vertical="top" shrinkToFit="1"/>
    </xf>
    <xf numFmtId="4" fontId="10" fillId="3" borderId="8">
      <alignment horizontal="right" vertical="top" shrinkToFit="1"/>
    </xf>
    <xf numFmtId="0" fontId="11" fillId="0" borderId="0"/>
    <xf numFmtId="0" fontId="18" fillId="0" borderId="0"/>
    <xf numFmtId="0" fontId="19" fillId="0" borderId="0"/>
    <xf numFmtId="1" fontId="19" fillId="0" borderId="8">
      <alignment horizontal="center" vertical="top" shrinkToFit="1"/>
    </xf>
    <xf numFmtId="1" fontId="19" fillId="0" borderId="8">
      <alignment horizontal="center" vertical="top" shrinkToFit="1"/>
    </xf>
    <xf numFmtId="0" fontId="9" fillId="0" borderId="8">
      <alignment vertical="top" wrapText="1"/>
    </xf>
    <xf numFmtId="1" fontId="19" fillId="0" borderId="8">
      <alignment horizontal="center" vertical="top" shrinkToFit="1"/>
    </xf>
    <xf numFmtId="0" fontId="10" fillId="0" borderId="8">
      <alignment vertical="top" wrapText="1"/>
    </xf>
    <xf numFmtId="0" fontId="9" fillId="0" borderId="8">
      <alignment vertical="top" wrapText="1"/>
    </xf>
    <xf numFmtId="4" fontId="9" fillId="3" borderId="8">
      <alignment horizontal="right" vertical="top" shrinkToFit="1"/>
    </xf>
    <xf numFmtId="10" fontId="9" fillId="3" borderId="8">
      <alignment horizontal="right" vertical="top" shrinkToFit="1"/>
    </xf>
    <xf numFmtId="0" fontId="11" fillId="0" borderId="0"/>
  </cellStyleXfs>
  <cellXfs count="484">
    <xf numFmtId="0" fontId="0" fillId="0" borderId="0" xfId="0"/>
    <xf numFmtId="49" fontId="1" fillId="0" borderId="0" xfId="0" applyNumberFormat="1" applyFont="1" applyFill="1" applyAlignment="1">
      <alignment horizontal="center"/>
    </xf>
    <xf numFmtId="0" fontId="1" fillId="0" borderId="0" xfId="0" applyFont="1" applyFill="1" applyAlignment="1">
      <alignment wrapText="1"/>
    </xf>
    <xf numFmtId="0" fontId="1" fillId="0" borderId="0" xfId="0" applyFont="1" applyFill="1"/>
    <xf numFmtId="2" fontId="1" fillId="0" borderId="0" xfId="0" applyNumberFormat="1" applyFont="1" applyFill="1" applyAlignment="1">
      <alignment wrapText="1"/>
    </xf>
    <xf numFmtId="0" fontId="1" fillId="0" borderId="2" xfId="0" applyFont="1" applyFill="1" applyBorder="1" applyAlignment="1">
      <alignment vertical="top" wrapText="1"/>
    </xf>
    <xf numFmtId="0" fontId="1" fillId="0" borderId="1" xfId="1" applyFont="1" applyFill="1" applyBorder="1" applyAlignment="1" applyProtection="1">
      <alignment vertical="top" wrapText="1"/>
    </xf>
    <xf numFmtId="0" fontId="1" fillId="0" borderId="3" xfId="0" applyFont="1" applyFill="1" applyBorder="1" applyAlignment="1">
      <alignment vertical="top" wrapText="1"/>
    </xf>
    <xf numFmtId="0" fontId="4" fillId="0" borderId="0" xfId="0" applyFont="1" applyFill="1"/>
    <xf numFmtId="0" fontId="4" fillId="0" borderId="0" xfId="0" applyFont="1" applyFill="1" applyAlignment="1">
      <alignment wrapText="1"/>
    </xf>
    <xf numFmtId="0" fontId="8" fillId="0" borderId="0" xfId="0" applyFont="1" applyFill="1" applyAlignment="1">
      <alignment horizontal="center" vertical="top"/>
    </xf>
    <xf numFmtId="0" fontId="8" fillId="0" borderId="0" xfId="0" applyFont="1" applyFill="1"/>
    <xf numFmtId="0" fontId="0" fillId="0" borderId="0" xfId="0" applyFont="1" applyFill="1"/>
    <xf numFmtId="164" fontId="8" fillId="0" borderId="0" xfId="0" applyNumberFormat="1" applyFont="1" applyFill="1"/>
    <xf numFmtId="0" fontId="8" fillId="0" borderId="0" xfId="0" applyFont="1" applyFill="1" applyAlignment="1">
      <alignment horizontal="center"/>
    </xf>
    <xf numFmtId="0" fontId="1" fillId="0" borderId="0" xfId="0" applyFont="1" applyFill="1" applyAlignment="1">
      <alignment horizontal="center" wrapText="1"/>
    </xf>
    <xf numFmtId="49" fontId="8" fillId="0" borderId="0" xfId="0" applyNumberFormat="1" applyFont="1" applyFill="1" applyAlignment="1">
      <alignment horizontal="center" vertical="top"/>
    </xf>
    <xf numFmtId="164" fontId="8" fillId="0" borderId="0" xfId="0" applyNumberFormat="1" applyFont="1" applyFill="1" applyAlignment="1">
      <alignment horizontal="center" vertical="top"/>
    </xf>
    <xf numFmtId="49" fontId="12" fillId="0" borderId="0" xfId="0" applyNumberFormat="1" applyFont="1" applyFill="1" applyAlignment="1">
      <alignment horizontal="center" vertical="top"/>
    </xf>
    <xf numFmtId="0" fontId="8" fillId="0" borderId="2" xfId="0" applyFont="1" applyFill="1" applyBorder="1" applyAlignment="1">
      <alignment horizontal="center" vertical="center" wrapText="1"/>
    </xf>
    <xf numFmtId="164" fontId="1" fillId="0" borderId="0" xfId="0" applyNumberFormat="1" applyFont="1" applyFill="1" applyAlignment="1">
      <alignment horizontal="center" vertical="top"/>
    </xf>
    <xf numFmtId="164" fontId="8" fillId="0" borderId="1" xfId="0" applyNumberFormat="1" applyFont="1" applyFill="1" applyBorder="1" applyAlignment="1">
      <alignment horizontal="center"/>
    </xf>
    <xf numFmtId="0" fontId="1" fillId="0" borderId="0" xfId="5" applyFont="1"/>
    <xf numFmtId="0" fontId="1" fillId="0" borderId="0" xfId="5" applyFont="1" applyAlignment="1">
      <alignment horizontal="justify"/>
    </xf>
    <xf numFmtId="0" fontId="1" fillId="0" borderId="0" xfId="5" applyFont="1" applyAlignment="1"/>
    <xf numFmtId="0" fontId="1" fillId="0" borderId="0" xfId="5" applyFont="1" applyAlignment="1">
      <alignment wrapText="1"/>
    </xf>
    <xf numFmtId="0" fontId="4" fillId="0" borderId="0" xfId="0" applyFont="1" applyFill="1" applyAlignment="1">
      <alignment horizontal="left"/>
    </xf>
    <xf numFmtId="0" fontId="4" fillId="0" borderId="0" xfId="0" applyFont="1" applyFill="1" applyAlignment="1"/>
    <xf numFmtId="0" fontId="1" fillId="0" borderId="1" xfId="5" applyFont="1" applyBorder="1" applyAlignment="1">
      <alignment horizontal="center" vertical="top" wrapText="1"/>
    </xf>
    <xf numFmtId="0" fontId="1" fillId="0" borderId="1" xfId="5" applyFont="1" applyBorder="1" applyAlignment="1">
      <alignment horizontal="center" vertical="top"/>
    </xf>
    <xf numFmtId="0" fontId="1" fillId="0" borderId="1" xfId="5" applyFont="1" applyBorder="1" applyAlignment="1">
      <alignment horizontal="left" vertical="top" wrapText="1"/>
    </xf>
    <xf numFmtId="14" fontId="1" fillId="0" borderId="1" xfId="5" applyNumberFormat="1" applyFont="1" applyBorder="1" applyAlignment="1">
      <alignment horizontal="left" vertical="top"/>
    </xf>
    <xf numFmtId="0" fontId="1" fillId="0" borderId="0" xfId="5" applyFont="1" applyAlignment="1">
      <alignment horizontal="right" wrapText="1"/>
    </xf>
    <xf numFmtId="0" fontId="1" fillId="0" borderId="0" xfId="5" applyFont="1" applyAlignment="1">
      <alignment horizontal="center"/>
    </xf>
    <xf numFmtId="49" fontId="0" fillId="0" borderId="0" xfId="0" applyNumberFormat="1" applyFont="1" applyFill="1"/>
    <xf numFmtId="164" fontId="0" fillId="0" borderId="0" xfId="0" applyNumberFormat="1" applyFont="1" applyFill="1"/>
    <xf numFmtId="49" fontId="16" fillId="0" borderId="0" xfId="0" applyNumberFormat="1" applyFont="1" applyFill="1" applyBorder="1" applyAlignment="1"/>
    <xf numFmtId="49" fontId="20" fillId="0" borderId="0" xfId="0" applyNumberFormat="1" applyFont="1" applyFill="1" applyBorder="1" applyAlignment="1"/>
    <xf numFmtId="49" fontId="16" fillId="0" borderId="0" xfId="0" applyNumberFormat="1" applyFont="1" applyFill="1" applyAlignment="1">
      <alignment vertical="top"/>
    </xf>
    <xf numFmtId="0" fontId="21" fillId="0" borderId="0" xfId="0" applyFont="1" applyFill="1" applyAlignment="1">
      <alignment vertical="top"/>
    </xf>
    <xf numFmtId="0" fontId="22" fillId="0" borderId="0" xfId="0" applyFont="1" applyFill="1"/>
    <xf numFmtId="49" fontId="23" fillId="0" borderId="0" xfId="0" applyNumberFormat="1" applyFont="1" applyFill="1"/>
    <xf numFmtId="0" fontId="23" fillId="0" borderId="0" xfId="0" applyFont="1" applyFill="1"/>
    <xf numFmtId="0" fontId="23" fillId="0" borderId="0" xfId="0" applyFont="1" applyFill="1" applyAlignment="1"/>
    <xf numFmtId="0" fontId="16" fillId="0" borderId="0" xfId="0" applyFont="1" applyFill="1" applyAlignment="1"/>
    <xf numFmtId="0" fontId="21" fillId="0" borderId="0" xfId="0" applyFont="1" applyFill="1" applyAlignment="1"/>
    <xf numFmtId="0" fontId="2" fillId="0" borderId="1" xfId="0" applyFont="1" applyFill="1" applyBorder="1" applyAlignment="1">
      <alignment horizontal="center" vertical="center" wrapText="1"/>
    </xf>
    <xf numFmtId="165" fontId="6" fillId="4" borderId="1" xfId="0" applyNumberFormat="1" applyFont="1" applyFill="1" applyBorder="1" applyAlignment="1">
      <alignment horizontal="center" vertical="top" wrapText="1"/>
    </xf>
    <xf numFmtId="165" fontId="6" fillId="0" borderId="1" xfId="0" applyNumberFormat="1" applyFont="1" applyFill="1" applyBorder="1" applyAlignment="1">
      <alignment horizontal="center" vertical="top" wrapText="1"/>
    </xf>
    <xf numFmtId="0" fontId="2" fillId="0" borderId="0" xfId="0" applyFont="1" applyFill="1"/>
    <xf numFmtId="0" fontId="2" fillId="0" borderId="0" xfId="0" applyFont="1" applyFill="1" applyAlignment="1">
      <alignment vertical="center"/>
    </xf>
    <xf numFmtId="49"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26" fillId="0" borderId="0" xfId="0" applyFont="1" applyFill="1"/>
    <xf numFmtId="164" fontId="6" fillId="4" borderId="1" xfId="0" applyNumberFormat="1" applyFont="1" applyFill="1" applyBorder="1" applyAlignment="1">
      <alignment horizontal="center" vertical="top" wrapText="1"/>
    </xf>
    <xf numFmtId="0" fontId="16" fillId="0" borderId="0" xfId="0" applyFont="1"/>
    <xf numFmtId="3" fontId="16" fillId="0" borderId="0" xfId="0" applyNumberFormat="1" applyFont="1" applyAlignment="1">
      <alignment horizontal="center"/>
    </xf>
    <xf numFmtId="3" fontId="16" fillId="4" borderId="0" xfId="0" applyNumberFormat="1" applyFont="1" applyFill="1" applyAlignment="1">
      <alignment horizontal="center"/>
    </xf>
    <xf numFmtId="165" fontId="16" fillId="4" borderId="0" xfId="0" applyNumberFormat="1" applyFont="1" applyFill="1"/>
    <xf numFmtId="164" fontId="16" fillId="4" borderId="0" xfId="0" applyNumberFormat="1" applyFont="1" applyFill="1" applyAlignment="1">
      <alignment horizontal="right"/>
    </xf>
    <xf numFmtId="0" fontId="16" fillId="0" borderId="0" xfId="0" applyFont="1" applyAlignment="1">
      <alignment horizontal="justify"/>
    </xf>
    <xf numFmtId="165" fontId="16" fillId="0" borderId="0" xfId="0" applyNumberFormat="1" applyFont="1" applyAlignment="1">
      <alignment horizontal="right"/>
    </xf>
    <xf numFmtId="165" fontId="16" fillId="4" borderId="0" xfId="0" applyNumberFormat="1" applyFont="1" applyFill="1" applyAlignment="1">
      <alignment horizontal="right"/>
    </xf>
    <xf numFmtId="0" fontId="16" fillId="4" borderId="0" xfId="0" applyFont="1" applyFill="1"/>
    <xf numFmtId="0" fontId="1" fillId="0" borderId="0" xfId="0" applyFont="1" applyFill="1" applyAlignment="1">
      <alignment vertical="top"/>
    </xf>
    <xf numFmtId="0" fontId="16" fillId="0" borderId="0" xfId="0" applyFont="1" applyAlignment="1"/>
    <xf numFmtId="0" fontId="1" fillId="0" borderId="1" xfId="0" applyFont="1" applyFill="1" applyBorder="1" applyAlignment="1">
      <alignment horizontal="center" vertical="top" wrapText="1"/>
    </xf>
    <xf numFmtId="0" fontId="1" fillId="0" borderId="7" xfId="0" applyFont="1" applyFill="1" applyBorder="1" applyAlignment="1">
      <alignment vertical="top"/>
    </xf>
    <xf numFmtId="0" fontId="0" fillId="0" borderId="0" xfId="0" applyFill="1"/>
    <xf numFmtId="164" fontId="16" fillId="0" borderId="0" xfId="0" applyNumberFormat="1" applyFont="1" applyFill="1" applyAlignment="1">
      <alignment horizontal="center" vertical="top"/>
    </xf>
    <xf numFmtId="0" fontId="4" fillId="0" borderId="0" xfId="0" applyFont="1" applyFill="1" applyAlignment="1">
      <alignment horizontal="center"/>
    </xf>
    <xf numFmtId="0" fontId="1" fillId="0" borderId="0" xfId="5" applyFont="1" applyAlignment="1"/>
    <xf numFmtId="0" fontId="16" fillId="0" borderId="0" xfId="0" applyFont="1" applyFill="1" applyAlignment="1">
      <alignment horizontal="center" vertical="top"/>
    </xf>
    <xf numFmtId="49" fontId="16" fillId="0" borderId="0" xfId="0" applyNumberFormat="1" applyFont="1" applyFill="1" applyAlignment="1">
      <alignment horizontal="center" vertical="top"/>
    </xf>
    <xf numFmtId="0" fontId="16" fillId="0" borderId="0" xfId="0" applyFont="1" applyFill="1" applyAlignment="1">
      <alignment horizontal="left" vertical="top"/>
    </xf>
    <xf numFmtId="0" fontId="16" fillId="0" borderId="0" xfId="0" applyFont="1" applyFill="1" applyAlignment="1">
      <alignment horizontal="center"/>
    </xf>
    <xf numFmtId="0" fontId="1" fillId="0" borderId="1" xfId="0" applyFont="1" applyFill="1" applyBorder="1" applyAlignment="1">
      <alignment vertical="top"/>
    </xf>
    <xf numFmtId="0" fontId="1" fillId="0" borderId="4" xfId="0" applyFont="1" applyFill="1" applyBorder="1" applyAlignment="1">
      <alignment vertical="top" wrapText="1"/>
    </xf>
    <xf numFmtId="165" fontId="8" fillId="0" borderId="0" xfId="0" applyNumberFormat="1" applyFont="1" applyFill="1"/>
    <xf numFmtId="2" fontId="2" fillId="0" borderId="1" xfId="0" applyNumberFormat="1" applyFont="1" applyFill="1" applyBorder="1" applyAlignment="1">
      <alignment horizontal="center" vertical="top" wrapText="1"/>
    </xf>
    <xf numFmtId="0" fontId="1" fillId="0" borderId="0" xfId="0" applyFont="1" applyFill="1" applyAlignment="1">
      <alignment horizontal="center"/>
    </xf>
    <xf numFmtId="0" fontId="1" fillId="0" borderId="1" xfId="0" applyFont="1" applyFill="1" applyBorder="1" applyAlignment="1">
      <alignment horizontal="center" vertical="top"/>
    </xf>
    <xf numFmtId="49" fontId="1" fillId="0" borderId="1" xfId="0" applyNumberFormat="1" applyFont="1" applyFill="1" applyBorder="1" applyAlignment="1">
      <alignment horizontal="center" vertical="top"/>
    </xf>
    <xf numFmtId="0" fontId="1" fillId="0" borderId="1" xfId="0" applyFont="1" applyFill="1" applyBorder="1" applyAlignment="1">
      <alignment horizontal="left" vertical="top" wrapText="1"/>
    </xf>
    <xf numFmtId="0" fontId="1" fillId="0" borderId="2" xfId="0" applyFont="1" applyFill="1" applyBorder="1" applyAlignment="1">
      <alignment horizontal="left" vertical="top" wrapText="1"/>
    </xf>
    <xf numFmtId="0" fontId="8" fillId="0" borderId="1" xfId="0" applyFont="1" applyFill="1" applyBorder="1" applyAlignment="1">
      <alignment vertical="top" wrapText="1"/>
    </xf>
    <xf numFmtId="49" fontId="2" fillId="0" borderId="1" xfId="0" applyNumberFormat="1" applyFont="1" applyFill="1" applyBorder="1" applyAlignment="1">
      <alignment horizontal="center" vertical="top" wrapText="1"/>
    </xf>
    <xf numFmtId="14" fontId="1" fillId="0" borderId="2" xfId="0" applyNumberFormat="1" applyFont="1" applyFill="1" applyBorder="1" applyAlignment="1">
      <alignment horizontal="center" vertical="top"/>
    </xf>
    <xf numFmtId="49" fontId="1" fillId="0" borderId="1" xfId="0" applyNumberFormat="1" applyFont="1" applyFill="1" applyBorder="1" applyAlignment="1">
      <alignment horizontal="center" vertical="top" wrapText="1"/>
    </xf>
    <xf numFmtId="0" fontId="1" fillId="0" borderId="5" xfId="0" applyFont="1" applyFill="1" applyBorder="1" applyAlignment="1">
      <alignment vertical="top" wrapText="1"/>
    </xf>
    <xf numFmtId="0" fontId="1" fillId="0" borderId="1" xfId="0" applyFont="1" applyFill="1" applyBorder="1" applyAlignment="1">
      <alignment vertical="top" wrapText="1"/>
    </xf>
    <xf numFmtId="14" fontId="1" fillId="0" borderId="1" xfId="0" applyNumberFormat="1" applyFont="1" applyFill="1" applyBorder="1" applyAlignment="1">
      <alignment vertical="top"/>
    </xf>
    <xf numFmtId="0" fontId="2" fillId="0" borderId="1" xfId="0" applyFont="1" applyFill="1" applyBorder="1" applyAlignment="1">
      <alignment horizontal="center" vertical="top" wrapText="1"/>
    </xf>
    <xf numFmtId="0" fontId="16" fillId="0" borderId="0" xfId="0" applyFont="1" applyFill="1"/>
    <xf numFmtId="4" fontId="8" fillId="0" borderId="0" xfId="0" applyNumberFormat="1" applyFont="1" applyFill="1"/>
    <xf numFmtId="0" fontId="8" fillId="0" borderId="0" xfId="0" applyFont="1" applyFill="1" applyAlignment="1">
      <alignment horizontal="justify"/>
    </xf>
    <xf numFmtId="165" fontId="0" fillId="0" borderId="0" xfId="0" applyNumberFormat="1" applyFont="1" applyFill="1"/>
    <xf numFmtId="2" fontId="4" fillId="0" borderId="0" xfId="0" applyNumberFormat="1" applyFont="1" applyFill="1" applyAlignment="1">
      <alignment horizontal="left" wrapText="1"/>
    </xf>
    <xf numFmtId="164" fontId="4" fillId="0" borderId="0" xfId="0" applyNumberFormat="1" applyFont="1" applyFill="1" applyAlignment="1">
      <alignment horizontal="center" vertical="top"/>
    </xf>
    <xf numFmtId="164" fontId="4" fillId="0" borderId="0" xfId="0" applyNumberFormat="1" applyFont="1" applyFill="1" applyAlignment="1">
      <alignment horizontal="right"/>
    </xf>
    <xf numFmtId="4" fontId="4" fillId="0" borderId="0" xfId="0" applyNumberFormat="1" applyFont="1" applyFill="1"/>
    <xf numFmtId="0" fontId="8" fillId="0" borderId="0" xfId="0" applyFont="1" applyFill="1" applyAlignment="1">
      <alignment horizontal="right"/>
    </xf>
    <xf numFmtId="164" fontId="6" fillId="0" borderId="2" xfId="0" applyNumberFormat="1" applyFont="1" applyFill="1" applyBorder="1" applyAlignment="1">
      <alignment horizontal="center" vertical="top" wrapText="1"/>
    </xf>
    <xf numFmtId="165" fontId="1" fillId="0" borderId="1" xfId="0" applyNumberFormat="1" applyFont="1" applyFill="1" applyBorder="1" applyAlignment="1">
      <alignment vertical="top"/>
    </xf>
    <xf numFmtId="4" fontId="1" fillId="0" borderId="2"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0" fontId="16" fillId="0" borderId="0" xfId="0" applyFont="1" applyFill="1" applyAlignment="1">
      <alignment horizontal="justify"/>
    </xf>
    <xf numFmtId="0" fontId="16" fillId="0" borderId="1" xfId="0" applyFont="1" applyFill="1" applyBorder="1" applyAlignment="1">
      <alignment horizontal="center" vertical="top" wrapText="1"/>
    </xf>
    <xf numFmtId="0" fontId="16" fillId="0" borderId="1" xfId="0" applyFont="1" applyFill="1" applyBorder="1" applyAlignment="1">
      <alignment vertical="top" wrapText="1"/>
    </xf>
    <xf numFmtId="0" fontId="28" fillId="0" borderId="0" xfId="0" applyFont="1" applyFill="1"/>
    <xf numFmtId="0" fontId="29" fillId="0" borderId="0" xfId="0" applyFont="1" applyFill="1"/>
    <xf numFmtId="49" fontId="29" fillId="0" borderId="0" xfId="0" applyNumberFormat="1" applyFont="1" applyFill="1"/>
    <xf numFmtId="0" fontId="8" fillId="0" borderId="0" xfId="0" applyFont="1" applyFill="1" applyBorder="1" applyAlignment="1">
      <alignment horizontal="center" vertical="top" wrapText="1"/>
    </xf>
    <xf numFmtId="0" fontId="8" fillId="0" borderId="0" xfId="0" applyFont="1" applyFill="1" applyBorder="1" applyAlignment="1">
      <alignment horizontal="left" vertical="top" wrapText="1"/>
    </xf>
    <xf numFmtId="0" fontId="8" fillId="0" borderId="9" xfId="0" applyFont="1" applyFill="1" applyBorder="1" applyAlignment="1">
      <alignment vertical="top" wrapText="1"/>
    </xf>
    <xf numFmtId="164" fontId="8" fillId="0" borderId="0" xfId="0" applyNumberFormat="1" applyFont="1" applyFill="1" applyBorder="1" applyAlignment="1">
      <alignment horizontal="center"/>
    </xf>
    <xf numFmtId="0" fontId="1" fillId="0" borderId="1" xfId="0" applyFont="1" applyFill="1" applyBorder="1" applyAlignment="1">
      <alignment vertical="top" wrapText="1"/>
    </xf>
    <xf numFmtId="0" fontId="1" fillId="0" borderId="4" xfId="0" applyFont="1" applyFill="1" applyBorder="1" applyAlignment="1">
      <alignment vertical="top" wrapText="1"/>
    </xf>
    <xf numFmtId="0" fontId="1" fillId="0" borderId="2" xfId="0" applyFont="1" applyFill="1" applyBorder="1" applyAlignment="1">
      <alignment vertical="top" wrapText="1"/>
    </xf>
    <xf numFmtId="0" fontId="8" fillId="0" borderId="0" xfId="0" applyFont="1" applyFill="1" applyAlignment="1">
      <alignment horizontal="center" vertical="top" wrapText="1"/>
    </xf>
    <xf numFmtId="2" fontId="8" fillId="0" borderId="0" xfId="0" applyNumberFormat="1" applyFont="1" applyFill="1" applyAlignment="1">
      <alignment horizontal="center" vertical="top" wrapText="1"/>
    </xf>
    <xf numFmtId="0" fontId="16" fillId="0" borderId="1" xfId="0" applyFont="1" applyFill="1" applyBorder="1" applyAlignment="1">
      <alignment horizontal="center" vertical="top"/>
    </xf>
    <xf numFmtId="4" fontId="8" fillId="0" borderId="0" xfId="0" applyNumberFormat="1" applyFont="1" applyFill="1" applyAlignment="1">
      <alignment horizontal="center" vertical="top"/>
    </xf>
    <xf numFmtId="4" fontId="8" fillId="0" borderId="0" xfId="0" applyNumberFormat="1" applyFont="1" applyFill="1" applyAlignment="1">
      <alignment horizontal="center" vertical="top" wrapText="1"/>
    </xf>
    <xf numFmtId="4" fontId="16" fillId="0" borderId="1" xfId="0" applyNumberFormat="1" applyFont="1" applyFill="1" applyBorder="1" applyAlignment="1">
      <alignment horizontal="center" vertical="top"/>
    </xf>
    <xf numFmtId="49" fontId="16" fillId="0" borderId="1" xfId="0" applyNumberFormat="1" applyFont="1" applyFill="1" applyBorder="1" applyAlignment="1">
      <alignment horizontal="center" vertical="top"/>
    </xf>
    <xf numFmtId="4" fontId="16" fillId="0" borderId="0" xfId="0" applyNumberFormat="1" applyFont="1" applyFill="1"/>
    <xf numFmtId="4" fontId="16" fillId="0" borderId="0" xfId="0" applyNumberFormat="1" applyFont="1" applyFill="1" applyAlignment="1">
      <alignment horizontal="center" vertical="top"/>
    </xf>
    <xf numFmtId="4" fontId="15" fillId="0" borderId="1" xfId="0" applyNumberFormat="1" applyFont="1" applyFill="1" applyBorder="1" applyAlignment="1">
      <alignment horizontal="center" vertical="top" wrapText="1"/>
    </xf>
    <xf numFmtId="49" fontId="15" fillId="0" borderId="7" xfId="0" applyNumberFormat="1" applyFont="1" applyFill="1" applyBorder="1"/>
    <xf numFmtId="49" fontId="15" fillId="0" borderId="1" xfId="0" applyNumberFormat="1" applyFont="1" applyFill="1" applyBorder="1"/>
    <xf numFmtId="0" fontId="1" fillId="0" borderId="1" xfId="0" applyFont="1" applyFill="1" applyBorder="1" applyAlignment="1">
      <alignment vertical="top" wrapText="1"/>
    </xf>
    <xf numFmtId="0" fontId="1" fillId="0" borderId="1" xfId="0" applyFont="1" applyFill="1" applyBorder="1" applyAlignment="1">
      <alignment horizontal="center" vertical="top" wrapText="1"/>
    </xf>
    <xf numFmtId="14" fontId="1" fillId="0" borderId="2" xfId="0" applyNumberFormat="1" applyFont="1" applyFill="1" applyBorder="1" applyAlignment="1">
      <alignment vertical="top"/>
    </xf>
    <xf numFmtId="0" fontId="1" fillId="0" borderId="2" xfId="0" applyFont="1" applyFill="1" applyBorder="1" applyAlignment="1">
      <alignment vertical="top" wrapText="1"/>
    </xf>
    <xf numFmtId="0" fontId="1" fillId="0" borderId="4" xfId="0" applyFont="1" applyFill="1" applyBorder="1" applyAlignment="1">
      <alignment vertical="top" wrapText="1"/>
    </xf>
    <xf numFmtId="9" fontId="16" fillId="0" borderId="1" xfId="0" applyNumberFormat="1" applyFont="1" applyFill="1" applyBorder="1" applyAlignment="1">
      <alignment horizontal="center" vertical="top"/>
    </xf>
    <xf numFmtId="2" fontId="15" fillId="0" borderId="0" xfId="0" applyNumberFormat="1" applyFont="1" applyFill="1" applyBorder="1" applyAlignment="1">
      <alignment horizontal="center" vertical="top" wrapText="1"/>
    </xf>
    <xf numFmtId="49" fontId="15" fillId="0" borderId="7" xfId="0" applyNumberFormat="1" applyFont="1" applyFill="1" applyBorder="1" applyAlignment="1">
      <alignment horizontal="center" vertical="top" wrapText="1"/>
    </xf>
    <xf numFmtId="0" fontId="16" fillId="0" borderId="0" xfId="0" applyFont="1" applyFill="1" applyBorder="1" applyAlignment="1">
      <alignment horizontal="center" vertical="top"/>
    </xf>
    <xf numFmtId="0" fontId="4" fillId="0" borderId="0" xfId="0" applyFont="1" applyFill="1" applyAlignment="1">
      <alignment horizontal="right" vertical="top"/>
    </xf>
    <xf numFmtId="0" fontId="1" fillId="0" borderId="0" xfId="0" applyFont="1" applyFill="1" applyAlignment="1">
      <alignment horizontal="right" vertical="top"/>
    </xf>
    <xf numFmtId="0" fontId="1" fillId="7" borderId="0" xfId="0" applyFont="1" applyFill="1" applyAlignment="1">
      <alignment horizontal="right" vertical="top"/>
    </xf>
    <xf numFmtId="49" fontId="1" fillId="0" borderId="4" xfId="0" applyNumberFormat="1" applyFont="1" applyFill="1" applyBorder="1" applyAlignment="1">
      <alignment vertical="top"/>
    </xf>
    <xf numFmtId="49" fontId="1" fillId="0" borderId="4" xfId="0" applyNumberFormat="1" applyFont="1" applyFill="1" applyBorder="1" applyAlignment="1">
      <alignment vertical="top" wrapText="1"/>
    </xf>
    <xf numFmtId="0" fontId="1" fillId="0" borderId="3" xfId="1" applyFont="1" applyFill="1" applyBorder="1" applyAlignment="1" applyProtection="1">
      <alignment vertical="top" wrapText="1"/>
    </xf>
    <xf numFmtId="0" fontId="1" fillId="0" borderId="4" xfId="0" applyFont="1" applyFill="1" applyBorder="1" applyAlignment="1">
      <alignment horizontal="left" vertical="center" wrapText="1"/>
    </xf>
    <xf numFmtId="0" fontId="1" fillId="6" borderId="0" xfId="0" applyFont="1" applyFill="1" applyAlignment="1">
      <alignment horizontal="right" vertical="top"/>
    </xf>
    <xf numFmtId="0" fontId="1" fillId="0" borderId="0" xfId="0" applyFont="1" applyFill="1" applyBorder="1" applyAlignment="1">
      <alignment vertical="top" wrapText="1"/>
    </xf>
    <xf numFmtId="0" fontId="1" fillId="0" borderId="10" xfId="0" applyFont="1" applyFill="1" applyBorder="1" applyAlignment="1">
      <alignment vertical="top" wrapText="1"/>
    </xf>
    <xf numFmtId="49" fontId="1" fillId="0" borderId="3" xfId="0" applyNumberFormat="1" applyFont="1" applyFill="1" applyBorder="1" applyAlignment="1">
      <alignment vertical="top" wrapText="1"/>
    </xf>
    <xf numFmtId="49" fontId="1" fillId="0" borderId="3" xfId="0" applyNumberFormat="1" applyFont="1" applyFill="1" applyBorder="1" applyAlignment="1">
      <alignment vertical="top"/>
    </xf>
    <xf numFmtId="0" fontId="1" fillId="0" borderId="12" xfId="0" applyFont="1" applyFill="1" applyBorder="1" applyAlignment="1">
      <alignment vertical="top" wrapText="1"/>
    </xf>
    <xf numFmtId="0" fontId="1" fillId="0" borderId="11" xfId="0" applyFont="1" applyFill="1" applyBorder="1" applyAlignment="1">
      <alignment vertical="top" wrapText="1"/>
    </xf>
    <xf numFmtId="0" fontId="16" fillId="0" borderId="0" xfId="0" applyFont="1" applyFill="1" applyAlignment="1">
      <alignment wrapText="1"/>
    </xf>
    <xf numFmtId="14" fontId="1" fillId="0" borderId="12" xfId="0" applyNumberFormat="1" applyFont="1" applyFill="1" applyBorder="1" applyAlignment="1">
      <alignment vertical="top"/>
    </xf>
    <xf numFmtId="0" fontId="1" fillId="0" borderId="14" xfId="0" applyFont="1" applyFill="1" applyBorder="1" applyAlignment="1">
      <alignment vertical="top" wrapText="1"/>
    </xf>
    <xf numFmtId="0" fontId="1" fillId="0" borderId="15" xfId="0" applyFont="1" applyFill="1" applyBorder="1" applyAlignment="1">
      <alignment vertical="top" wrapText="1"/>
    </xf>
    <xf numFmtId="0" fontId="1" fillId="0" borderId="0" xfId="0" applyFont="1" applyFill="1" applyBorder="1" applyAlignment="1">
      <alignment horizontal="left" vertical="top" wrapText="1"/>
    </xf>
    <xf numFmtId="0" fontId="1" fillId="0" borderId="11" xfId="0" applyFont="1" applyFill="1" applyBorder="1" applyAlignment="1">
      <alignment vertical="top"/>
    </xf>
    <xf numFmtId="0" fontId="1" fillId="0" borderId="0" xfId="0" applyFont="1" applyFill="1" applyAlignment="1">
      <alignment horizontal="left" vertical="top"/>
    </xf>
    <xf numFmtId="0" fontId="4" fillId="7" borderId="0" xfId="0" applyFont="1" applyFill="1" applyAlignment="1">
      <alignment horizontal="right" vertical="top"/>
    </xf>
    <xf numFmtId="0" fontId="16" fillId="0" borderId="0" xfId="0" applyFont="1" applyFill="1" applyBorder="1" applyAlignment="1">
      <alignment vertical="top" wrapText="1"/>
    </xf>
    <xf numFmtId="49" fontId="1" fillId="0" borderId="1" xfId="0" applyNumberFormat="1" applyFont="1" applyFill="1" applyBorder="1" applyAlignment="1">
      <alignment horizontal="center" vertical="top" wrapText="1"/>
    </xf>
    <xf numFmtId="0" fontId="1" fillId="0" borderId="1" xfId="0" applyFont="1" applyFill="1" applyBorder="1" applyAlignment="1">
      <alignment vertical="top" wrapText="1"/>
    </xf>
    <xf numFmtId="0" fontId="1" fillId="0" borderId="2" xfId="0" applyFont="1" applyFill="1" applyBorder="1" applyAlignment="1">
      <alignment horizontal="left" vertical="top" wrapText="1"/>
    </xf>
    <xf numFmtId="0" fontId="1" fillId="0" borderId="1" xfId="0" applyFont="1" applyFill="1" applyBorder="1" applyAlignment="1">
      <alignment horizontal="center" vertical="top" wrapText="1"/>
    </xf>
    <xf numFmtId="49" fontId="2" fillId="0" borderId="1" xfId="0" applyNumberFormat="1" applyFont="1" applyFill="1" applyBorder="1" applyAlignment="1">
      <alignment horizontal="center" vertical="top" wrapText="1"/>
    </xf>
    <xf numFmtId="0" fontId="2" fillId="0" borderId="1" xfId="0" applyFont="1" applyFill="1" applyBorder="1" applyAlignment="1">
      <alignment horizontal="center" vertical="center" wrapText="1"/>
    </xf>
    <xf numFmtId="49" fontId="1" fillId="0" borderId="2" xfId="0" applyNumberFormat="1" applyFont="1" applyFill="1" applyBorder="1" applyAlignment="1">
      <alignment horizontal="center" vertical="top"/>
    </xf>
    <xf numFmtId="49" fontId="1" fillId="0" borderId="2" xfId="0" applyNumberFormat="1" applyFont="1" applyFill="1" applyBorder="1" applyAlignment="1">
      <alignment horizontal="center" vertical="top" wrapText="1"/>
    </xf>
    <xf numFmtId="0" fontId="1" fillId="0" borderId="2" xfId="1" applyFont="1" applyFill="1" applyBorder="1" applyAlignment="1" applyProtection="1">
      <alignment horizontal="left" vertical="top" wrapText="1"/>
    </xf>
    <xf numFmtId="49" fontId="1" fillId="0" borderId="1" xfId="0" applyNumberFormat="1" applyFont="1" applyFill="1" applyBorder="1" applyAlignment="1">
      <alignment horizontal="center" vertical="top"/>
    </xf>
    <xf numFmtId="0" fontId="1" fillId="0" borderId="1" xfId="0" applyFont="1" applyFill="1" applyBorder="1" applyAlignment="1">
      <alignment horizontal="center" vertical="top"/>
    </xf>
    <xf numFmtId="0" fontId="1" fillId="0" borderId="2" xfId="0" applyFont="1" applyFill="1" applyBorder="1" applyAlignment="1">
      <alignment horizontal="center" vertical="top" wrapText="1"/>
    </xf>
    <xf numFmtId="0" fontId="8" fillId="0" borderId="1" xfId="0" applyFont="1" applyFill="1" applyBorder="1" applyAlignment="1">
      <alignment vertical="top" wrapText="1"/>
    </xf>
    <xf numFmtId="164" fontId="12" fillId="0" borderId="1" xfId="0" applyNumberFormat="1" applyFont="1" applyFill="1" applyBorder="1" applyAlignment="1">
      <alignment horizontal="center" vertical="top" wrapText="1"/>
    </xf>
    <xf numFmtId="0" fontId="1" fillId="0" borderId="2" xfId="0" applyFont="1" applyFill="1" applyBorder="1" applyAlignment="1">
      <alignment vertical="top" wrapText="1"/>
    </xf>
    <xf numFmtId="164" fontId="6" fillId="4" borderId="1" xfId="0" applyNumberFormat="1" applyFont="1" applyFill="1" applyBorder="1" applyAlignment="1">
      <alignment horizontal="center" vertical="top" wrapText="1"/>
    </xf>
    <xf numFmtId="0" fontId="15" fillId="0" borderId="1" xfId="0" applyFont="1" applyFill="1" applyBorder="1" applyAlignment="1">
      <alignment horizontal="center" vertical="top" wrapText="1"/>
    </xf>
    <xf numFmtId="164" fontId="1" fillId="0" borderId="1" xfId="0" applyNumberFormat="1" applyFont="1" applyFill="1" applyBorder="1" applyAlignment="1">
      <alignment vertical="top"/>
    </xf>
    <xf numFmtId="2" fontId="1" fillId="0" borderId="1" xfId="0" applyNumberFormat="1" applyFont="1" applyFill="1" applyBorder="1" applyAlignment="1">
      <alignment horizontal="center" vertical="top"/>
    </xf>
    <xf numFmtId="2" fontId="1" fillId="0" borderId="1" xfId="0" applyNumberFormat="1" applyFont="1" applyFill="1" applyBorder="1" applyAlignment="1" applyProtection="1">
      <alignment vertical="top"/>
      <protection locked="0"/>
    </xf>
    <xf numFmtId="49" fontId="1" fillId="0" borderId="1" xfId="0" applyNumberFormat="1" applyFont="1" applyFill="1" applyBorder="1" applyAlignment="1" applyProtection="1">
      <alignment vertical="top" wrapText="1"/>
      <protection locked="0"/>
    </xf>
    <xf numFmtId="49" fontId="1" fillId="0" borderId="1" xfId="0" applyNumberFormat="1" applyFont="1" applyFill="1" applyBorder="1" applyAlignment="1" applyProtection="1">
      <alignment horizontal="center" vertical="top" wrapText="1"/>
      <protection locked="0"/>
    </xf>
    <xf numFmtId="164" fontId="6" fillId="0" borderId="1" xfId="0" applyNumberFormat="1" applyFont="1" applyFill="1" applyBorder="1" applyAlignment="1">
      <alignment horizontal="center" vertical="top" wrapText="1"/>
    </xf>
    <xf numFmtId="164" fontId="1" fillId="0" borderId="1" xfId="0" applyNumberFormat="1" applyFont="1" applyFill="1" applyBorder="1" applyAlignment="1">
      <alignment vertical="top" wrapText="1"/>
    </xf>
    <xf numFmtId="164" fontId="8" fillId="0" borderId="5" xfId="0" applyNumberFormat="1" applyFont="1" applyFill="1" applyBorder="1" applyAlignment="1">
      <alignment horizontal="right" wrapText="1"/>
    </xf>
    <xf numFmtId="164" fontId="17" fillId="0" borderId="0" xfId="0" applyNumberFormat="1" applyFont="1" applyFill="1" applyProtection="1">
      <protection locked="0"/>
    </xf>
    <xf numFmtId="164" fontId="17" fillId="0" borderId="5" xfId="0" applyNumberFormat="1" applyFont="1" applyFill="1" applyBorder="1" applyAlignment="1">
      <alignment horizontal="right" wrapText="1"/>
    </xf>
    <xf numFmtId="164" fontId="8" fillId="0" borderId="9" xfId="0" applyNumberFormat="1" applyFont="1" applyFill="1" applyBorder="1" applyAlignment="1">
      <alignment horizontal="right" wrapText="1"/>
    </xf>
    <xf numFmtId="164" fontId="8" fillId="0" borderId="0" xfId="0" applyNumberFormat="1" applyFont="1" applyFill="1" applyAlignment="1">
      <alignment horizontal="center" vertical="top" wrapText="1"/>
    </xf>
    <xf numFmtId="164" fontId="12" fillId="0" borderId="0" xfId="0" applyNumberFormat="1" applyFont="1" applyFill="1" applyAlignment="1">
      <alignment horizontal="center" vertical="top"/>
    </xf>
    <xf numFmtId="164" fontId="8" fillId="0" borderId="0" xfId="0" applyNumberFormat="1" applyFont="1" applyFill="1" applyAlignment="1">
      <alignment horizontal="center"/>
    </xf>
    <xf numFmtId="164" fontId="8" fillId="0" borderId="1" xfId="0" applyNumberFormat="1" applyFont="1" applyFill="1" applyBorder="1" applyAlignment="1">
      <alignment horizontal="right" wrapText="1"/>
    </xf>
    <xf numFmtId="2" fontId="1" fillId="0" borderId="1" xfId="5" applyNumberFormat="1" applyFont="1" applyFill="1" applyBorder="1" applyAlignment="1">
      <alignment horizontal="left" vertical="top" wrapText="1"/>
    </xf>
    <xf numFmtId="0" fontId="1" fillId="0" borderId="1" xfId="5" applyFont="1" applyFill="1" applyBorder="1" applyAlignment="1">
      <alignment vertical="top" wrapText="1"/>
    </xf>
    <xf numFmtId="164" fontId="29" fillId="0" borderId="0" xfId="0" applyNumberFormat="1" applyFont="1" applyFill="1" applyAlignment="1">
      <alignment horizontal="center" vertical="top"/>
    </xf>
    <xf numFmtId="0" fontId="29" fillId="0" borderId="0" xfId="0" applyFont="1" applyFill="1" applyAlignment="1">
      <alignment horizontal="right" vertical="top"/>
    </xf>
    <xf numFmtId="164" fontId="16" fillId="0" borderId="1" xfId="0" applyNumberFormat="1" applyFont="1" applyFill="1" applyBorder="1" applyAlignment="1">
      <alignment horizontal="center" vertical="top"/>
    </xf>
    <xf numFmtId="164" fontId="16" fillId="0" borderId="5" xfId="0" applyNumberFormat="1" applyFont="1" applyFill="1" applyBorder="1" applyAlignment="1">
      <alignment vertical="top" wrapText="1"/>
    </xf>
    <xf numFmtId="164" fontId="16" fillId="0" borderId="1" xfId="0" applyNumberFormat="1" applyFont="1" applyFill="1" applyBorder="1" applyAlignment="1">
      <alignment horizontal="center" vertical="top" wrapText="1"/>
    </xf>
    <xf numFmtId="164" fontId="16" fillId="0" borderId="1" xfId="0" applyNumberFormat="1" applyFont="1" applyFill="1" applyBorder="1" applyAlignment="1">
      <alignment vertical="top" wrapText="1"/>
    </xf>
    <xf numFmtId="0" fontId="16" fillId="0" borderId="1" xfId="0" applyFont="1" applyFill="1" applyBorder="1" applyAlignment="1">
      <alignment horizontal="left" vertical="top" wrapText="1"/>
    </xf>
    <xf numFmtId="165" fontId="16" fillId="0" borderId="1" xfId="0" applyNumberFormat="1" applyFont="1" applyFill="1" applyBorder="1" applyAlignment="1">
      <alignment horizontal="center" vertical="top" wrapText="1"/>
    </xf>
    <xf numFmtId="0" fontId="16" fillId="0" borderId="1" xfId="0" applyFont="1" applyFill="1" applyBorder="1" applyAlignment="1">
      <alignment wrapText="1"/>
    </xf>
    <xf numFmtId="0" fontId="16" fillId="0" borderId="0" xfId="0" applyFont="1" applyFill="1" applyAlignment="1">
      <alignment vertical="top" wrapText="1"/>
    </xf>
    <xf numFmtId="49" fontId="33" fillId="0" borderId="1" xfId="0" applyNumberFormat="1" applyFont="1" applyFill="1" applyBorder="1" applyAlignment="1">
      <alignment horizontal="center" vertical="top"/>
    </xf>
    <xf numFmtId="14" fontId="1" fillId="0" borderId="2" xfId="0" applyNumberFormat="1" applyFont="1" applyFill="1" applyBorder="1" applyAlignment="1">
      <alignment vertical="top"/>
    </xf>
    <xf numFmtId="14" fontId="1" fillId="0" borderId="3" xfId="0" applyNumberFormat="1" applyFont="1" applyFill="1" applyBorder="1" applyAlignment="1">
      <alignment vertical="top"/>
    </xf>
    <xf numFmtId="14" fontId="1" fillId="0" borderId="4" xfId="0" applyNumberFormat="1" applyFont="1" applyFill="1" applyBorder="1" applyAlignment="1">
      <alignment vertical="top"/>
    </xf>
    <xf numFmtId="49" fontId="1" fillId="0" borderId="1" xfId="0" applyNumberFormat="1" applyFont="1" applyFill="1" applyBorder="1" applyAlignment="1">
      <alignment horizontal="center" vertical="top"/>
    </xf>
    <xf numFmtId="49" fontId="1" fillId="0" borderId="1" xfId="0" applyNumberFormat="1" applyFont="1" applyFill="1" applyBorder="1" applyAlignment="1">
      <alignment horizontal="center" vertical="top" wrapText="1"/>
    </xf>
    <xf numFmtId="0" fontId="1" fillId="0" borderId="1"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0" fontId="1" fillId="0" borderId="1" xfId="0" applyFont="1" applyFill="1" applyBorder="1" applyAlignment="1">
      <alignment vertical="top" wrapText="1"/>
    </xf>
    <xf numFmtId="49" fontId="1" fillId="0" borderId="4" xfId="0" applyNumberFormat="1" applyFont="1" applyFill="1" applyBorder="1" applyAlignment="1">
      <alignment horizontal="center" vertical="top"/>
    </xf>
    <xf numFmtId="49" fontId="1" fillId="0" borderId="4" xfId="0" applyNumberFormat="1" applyFont="1" applyFill="1" applyBorder="1" applyAlignment="1">
      <alignment horizontal="center" vertical="top" wrapText="1"/>
    </xf>
    <xf numFmtId="0" fontId="1" fillId="0" borderId="4" xfId="0" applyFont="1" applyFill="1" applyBorder="1" applyAlignment="1">
      <alignment vertical="top" wrapText="1"/>
    </xf>
    <xf numFmtId="0" fontId="1" fillId="0" borderId="3" xfId="0" applyFont="1" applyFill="1" applyBorder="1" applyAlignment="1">
      <alignment horizontal="left" vertical="top" wrapText="1"/>
    </xf>
    <xf numFmtId="14" fontId="1" fillId="0" borderId="3" xfId="0" applyNumberFormat="1" applyFont="1" applyFill="1" applyBorder="1" applyAlignment="1">
      <alignment horizontal="center" vertical="top"/>
    </xf>
    <xf numFmtId="0" fontId="4" fillId="0" borderId="1" xfId="0" applyFont="1" applyFill="1" applyBorder="1" applyAlignment="1">
      <alignment vertical="top" wrapText="1"/>
    </xf>
    <xf numFmtId="0" fontId="16" fillId="0" borderId="5" xfId="0" applyFont="1" applyFill="1" applyBorder="1" applyAlignment="1">
      <alignment horizontal="center" vertical="top" wrapText="1"/>
    </xf>
    <xf numFmtId="0" fontId="1" fillId="5" borderId="11" xfId="0" applyFont="1" applyFill="1" applyBorder="1" applyAlignment="1">
      <alignment horizontal="center" vertical="top"/>
    </xf>
    <xf numFmtId="0" fontId="1" fillId="0" borderId="0" xfId="0" applyFont="1" applyFill="1" applyAlignment="1">
      <alignment horizontal="center"/>
    </xf>
    <xf numFmtId="0" fontId="1" fillId="0" borderId="0" xfId="0" applyFont="1" applyFill="1"/>
    <xf numFmtId="2" fontId="1" fillId="0" borderId="0" xfId="0" applyNumberFormat="1" applyFont="1" applyFill="1" applyAlignment="1">
      <alignment wrapText="1"/>
    </xf>
    <xf numFmtId="0" fontId="4" fillId="0" borderId="0" xfId="0" applyFont="1" applyFill="1"/>
    <xf numFmtId="0" fontId="4" fillId="0" borderId="0" xfId="0" applyFont="1" applyFill="1" applyAlignment="1">
      <alignment horizontal="left" vertical="top"/>
    </xf>
    <xf numFmtId="0" fontId="4" fillId="0" borderId="0" xfId="0" applyFont="1" applyFill="1" applyAlignment="1">
      <alignment wrapText="1"/>
    </xf>
    <xf numFmtId="0" fontId="4" fillId="0" borderId="0" xfId="0" applyFont="1" applyFill="1" applyAlignment="1">
      <alignment vertical="top"/>
    </xf>
    <xf numFmtId="0" fontId="4" fillId="0" borderId="0" xfId="0" applyFont="1" applyFill="1" applyAlignment="1"/>
    <xf numFmtId="2" fontId="4" fillId="0" borderId="0" xfId="0" applyNumberFormat="1" applyFont="1" applyFill="1" applyAlignment="1">
      <alignment wrapText="1"/>
    </xf>
    <xf numFmtId="0" fontId="4" fillId="0" borderId="0" xfId="0" applyFont="1" applyFill="1" applyAlignment="1">
      <alignment horizontal="left" vertical="top" wrapText="1"/>
    </xf>
    <xf numFmtId="0" fontId="4" fillId="0" borderId="0" xfId="0" applyFont="1" applyFill="1" applyAlignment="1">
      <alignment horizontal="center" vertical="top" wrapText="1"/>
    </xf>
    <xf numFmtId="0" fontId="1" fillId="0" borderId="0" xfId="0" applyFont="1" applyFill="1" applyAlignment="1">
      <alignment vertical="top"/>
    </xf>
    <xf numFmtId="0" fontId="1" fillId="4" borderId="3" xfId="0" applyFont="1" applyFill="1" applyBorder="1" applyAlignment="1">
      <alignment vertical="top" wrapText="1"/>
    </xf>
    <xf numFmtId="0" fontId="4" fillId="0" borderId="3" xfId="0" applyFont="1" applyFill="1" applyBorder="1" applyAlignment="1">
      <alignment vertical="top" wrapText="1"/>
    </xf>
    <xf numFmtId="0" fontId="4" fillId="0" borderId="2" xfId="0" applyFont="1" applyFill="1" applyBorder="1" applyAlignment="1">
      <alignment vertical="top" wrapText="1"/>
    </xf>
    <xf numFmtId="0" fontId="4" fillId="0" borderId="4" xfId="0" applyFont="1" applyFill="1" applyBorder="1" applyAlignment="1">
      <alignment vertical="top" wrapText="1"/>
    </xf>
    <xf numFmtId="0" fontId="1" fillId="0" borderId="2" xfId="0" applyFont="1" applyFill="1" applyBorder="1" applyAlignment="1">
      <alignment horizontal="left" vertical="top" wrapText="1"/>
    </xf>
    <xf numFmtId="0" fontId="1" fillId="0" borderId="3" xfId="0" applyFont="1" applyFill="1" applyBorder="1" applyAlignment="1">
      <alignment horizontal="left" vertical="top" wrapText="1"/>
    </xf>
    <xf numFmtId="14" fontId="1" fillId="8" borderId="1" xfId="0" applyNumberFormat="1" applyFont="1" applyFill="1" applyBorder="1" applyAlignment="1">
      <alignment vertical="top"/>
    </xf>
    <xf numFmtId="0" fontId="1" fillId="8" borderId="2" xfId="0" applyFont="1" applyFill="1" applyBorder="1" applyAlignment="1">
      <alignment vertical="top" wrapText="1"/>
    </xf>
    <xf numFmtId="0" fontId="1" fillId="8" borderId="3" xfId="0" applyFont="1" applyFill="1" applyBorder="1" applyAlignment="1">
      <alignment vertical="top" wrapText="1"/>
    </xf>
    <xf numFmtId="0" fontId="1" fillId="8" borderId="4" xfId="0" applyFont="1" applyFill="1" applyBorder="1" applyAlignment="1">
      <alignment vertical="top" wrapText="1"/>
    </xf>
    <xf numFmtId="49" fontId="1" fillId="4" borderId="1" xfId="0" applyNumberFormat="1" applyFont="1" applyFill="1" applyBorder="1" applyAlignment="1">
      <alignment horizontal="center" vertical="top"/>
    </xf>
    <xf numFmtId="49" fontId="1" fillId="4" borderId="1" xfId="0" applyNumberFormat="1" applyFont="1" applyFill="1" applyBorder="1" applyAlignment="1">
      <alignment horizontal="center" vertical="top" wrapText="1"/>
    </xf>
    <xf numFmtId="0" fontId="1" fillId="4" borderId="2" xfId="0" applyFont="1" applyFill="1" applyBorder="1" applyAlignment="1">
      <alignment horizontal="left" vertical="top" wrapText="1"/>
    </xf>
    <xf numFmtId="14" fontId="1" fillId="8" borderId="2" xfId="0" applyNumberFormat="1" applyFont="1" applyFill="1" applyBorder="1" applyAlignment="1">
      <alignment vertical="top"/>
    </xf>
    <xf numFmtId="0" fontId="1" fillId="8" borderId="2" xfId="0" applyFont="1" applyFill="1" applyBorder="1" applyAlignment="1">
      <alignment horizontal="left" vertical="top" wrapText="1"/>
    </xf>
    <xf numFmtId="0" fontId="1" fillId="0" borderId="0" xfId="0" applyFont="1" applyFill="1" applyAlignment="1">
      <alignment horizontal="center" vertical="top"/>
    </xf>
    <xf numFmtId="14" fontId="4" fillId="0" borderId="1" xfId="0" applyNumberFormat="1" applyFont="1" applyFill="1" applyBorder="1" applyAlignment="1">
      <alignment horizontal="center" vertical="top"/>
    </xf>
    <xf numFmtId="0" fontId="8" fillId="0" borderId="0" xfId="0" applyFont="1" applyFill="1"/>
    <xf numFmtId="164" fontId="8" fillId="0" borderId="0" xfId="0" applyNumberFormat="1" applyFont="1" applyFill="1"/>
    <xf numFmtId="49" fontId="12" fillId="0" borderId="0" xfId="0" applyNumberFormat="1" applyFont="1" applyFill="1" applyAlignment="1">
      <alignment horizontal="center"/>
    </xf>
    <xf numFmtId="0" fontId="12" fillId="0" borderId="0" xfId="0" applyFont="1" applyFill="1" applyAlignment="1">
      <alignment horizontal="center"/>
    </xf>
    <xf numFmtId="0" fontId="12" fillId="0" borderId="0" xfId="0" applyFont="1" applyFill="1" applyAlignment="1">
      <alignment horizontal="left"/>
    </xf>
    <xf numFmtId="0" fontId="12" fillId="0" borderId="0" xfId="0" applyFont="1" applyFill="1" applyAlignment="1">
      <alignment horizontal="center" vertical="top" wrapText="1"/>
    </xf>
    <xf numFmtId="164" fontId="0" fillId="0" borderId="0" xfId="0" applyNumberFormat="1" applyFont="1" applyFill="1" applyAlignment="1">
      <alignment horizontal="center" vertical="top" wrapText="1"/>
    </xf>
    <xf numFmtId="49" fontId="8" fillId="0" borderId="0" xfId="0" applyNumberFormat="1" applyFont="1" applyFill="1" applyAlignment="1">
      <alignment horizontal="left"/>
    </xf>
    <xf numFmtId="0" fontId="0" fillId="0" borderId="0" xfId="0" applyFont="1" applyFill="1"/>
    <xf numFmtId="0" fontId="30" fillId="0" borderId="0" xfId="0" applyFont="1" applyFill="1" applyAlignment="1">
      <alignment horizontal="left" vertical="top"/>
    </xf>
    <xf numFmtId="0" fontId="16" fillId="0" borderId="0" xfId="0" applyFont="1" applyFill="1"/>
    <xf numFmtId="0" fontId="15" fillId="0" borderId="0" xfId="0" applyFont="1" applyFill="1"/>
    <xf numFmtId="49" fontId="15" fillId="0" borderId="1" xfId="0" applyNumberFormat="1" applyFont="1" applyFill="1" applyBorder="1" applyAlignment="1">
      <alignment horizontal="center" vertical="top" wrapText="1"/>
    </xf>
    <xf numFmtId="0" fontId="16" fillId="0" borderId="1" xfId="0" applyFont="1" applyFill="1" applyBorder="1" applyAlignment="1">
      <alignment horizontal="center" vertical="top" wrapText="1"/>
    </xf>
    <xf numFmtId="0" fontId="29" fillId="0" borderId="1" xfId="0" applyFont="1" applyFill="1" applyBorder="1" applyAlignment="1">
      <alignment horizontal="center" vertical="top" wrapText="1"/>
    </xf>
    <xf numFmtId="3" fontId="29" fillId="0" borderId="1" xfId="0" applyNumberFormat="1" applyFont="1" applyFill="1" applyBorder="1" applyAlignment="1">
      <alignment horizontal="center" vertical="top" wrapText="1"/>
    </xf>
    <xf numFmtId="3" fontId="16" fillId="0" borderId="1" xfId="0" applyNumberFormat="1" applyFont="1" applyFill="1" applyBorder="1" applyAlignment="1">
      <alignment horizontal="center" vertical="top" wrapText="1"/>
    </xf>
    <xf numFmtId="0" fontId="16" fillId="0" borderId="1" xfId="0" applyFont="1" applyFill="1" applyBorder="1" applyAlignment="1">
      <alignment vertical="top"/>
    </xf>
    <xf numFmtId="0" fontId="16" fillId="0" borderId="0" xfId="0" applyFont="1" applyFill="1" applyAlignment="1">
      <alignment vertical="top"/>
    </xf>
    <xf numFmtId="0" fontId="16" fillId="0" borderId="1" xfId="0" applyFont="1" applyFill="1" applyBorder="1" applyAlignment="1">
      <alignment vertical="top" wrapText="1"/>
    </xf>
    <xf numFmtId="0" fontId="15" fillId="0" borderId="1" xfId="0" applyFont="1" applyFill="1" applyBorder="1" applyAlignment="1">
      <alignment horizontal="center" vertical="top" wrapText="1"/>
    </xf>
    <xf numFmtId="0" fontId="15" fillId="0" borderId="1" xfId="0" applyFont="1" applyFill="1" applyBorder="1" applyAlignment="1">
      <alignment vertical="top" wrapText="1"/>
    </xf>
    <xf numFmtId="0" fontId="15" fillId="0" borderId="0" xfId="0" applyFont="1" applyFill="1" applyBorder="1" applyAlignment="1">
      <alignment horizontal="left" vertical="top" wrapText="1"/>
    </xf>
    <xf numFmtId="0" fontId="16" fillId="0" borderId="1" xfId="0" applyFont="1" applyFill="1" applyBorder="1"/>
    <xf numFmtId="0" fontId="15" fillId="0" borderId="0" xfId="0" applyFont="1" applyFill="1" applyBorder="1" applyAlignment="1">
      <alignment horizontal="left" vertical="top"/>
    </xf>
    <xf numFmtId="10" fontId="16" fillId="0" borderId="1" xfId="0" applyNumberFormat="1" applyFont="1" applyFill="1" applyBorder="1" applyAlignment="1">
      <alignment horizontal="center" vertical="top"/>
    </xf>
    <xf numFmtId="166" fontId="16" fillId="0" borderId="1" xfId="0" applyNumberFormat="1" applyFont="1" applyFill="1" applyBorder="1" applyAlignment="1">
      <alignment horizontal="center" vertical="top"/>
    </xf>
    <xf numFmtId="2" fontId="1" fillId="0" borderId="0" xfId="0" applyNumberFormat="1" applyFont="1" applyFill="1" applyAlignment="1">
      <alignment horizontal="left" vertical="top" wrapText="1"/>
    </xf>
    <xf numFmtId="0" fontId="4" fillId="0" borderId="0" xfId="0" applyFont="1" applyFill="1" applyAlignment="1">
      <alignment horizontal="center" vertical="top"/>
    </xf>
    <xf numFmtId="0" fontId="29" fillId="0" borderId="1" xfId="0" applyFont="1" applyFill="1" applyBorder="1" applyAlignment="1">
      <alignment horizontal="center" vertical="top"/>
    </xf>
    <xf numFmtId="0" fontId="1" fillId="8" borderId="0" xfId="0" applyFont="1" applyFill="1" applyAlignment="1">
      <alignment horizontal="left"/>
    </xf>
    <xf numFmtId="0" fontId="1" fillId="8" borderId="0" xfId="0" applyFont="1" applyFill="1" applyAlignment="1">
      <alignment horizontal="left" vertical="top"/>
    </xf>
    <xf numFmtId="2" fontId="1" fillId="0" borderId="0" xfId="0" applyNumberFormat="1" applyFont="1" applyFill="1" applyAlignment="1">
      <alignment vertical="top" wrapText="1"/>
    </xf>
    <xf numFmtId="0" fontId="1" fillId="8" borderId="0" xfId="0" applyFont="1" applyFill="1" applyAlignment="1">
      <alignment vertical="top"/>
    </xf>
    <xf numFmtId="0" fontId="1" fillId="8" borderId="13" xfId="0" applyFont="1" applyFill="1" applyBorder="1" applyAlignment="1">
      <alignment horizontal="left" vertical="top"/>
    </xf>
    <xf numFmtId="0" fontId="4" fillId="0" borderId="0" xfId="0" applyFont="1" applyFill="1" applyAlignment="1">
      <alignment horizontal="center"/>
    </xf>
    <xf numFmtId="0" fontId="6" fillId="0" borderId="1" xfId="0" applyFont="1" applyFill="1" applyBorder="1" applyAlignment="1">
      <alignment horizontal="center" vertical="top" wrapText="1"/>
    </xf>
    <xf numFmtId="49" fontId="4" fillId="0" borderId="0" xfId="0" applyNumberFormat="1" applyFont="1" applyFill="1" applyAlignment="1">
      <alignment horizontal="center"/>
    </xf>
    <xf numFmtId="49" fontId="6" fillId="0" borderId="1" xfId="0" applyNumberFormat="1" applyFont="1" applyFill="1" applyBorder="1" applyAlignment="1">
      <alignment horizontal="center" vertical="top" wrapText="1"/>
    </xf>
    <xf numFmtId="0" fontId="4" fillId="0" borderId="1" xfId="0" applyFont="1" applyFill="1" applyBorder="1" applyAlignment="1">
      <alignment horizontal="center"/>
    </xf>
    <xf numFmtId="49" fontId="4" fillId="0" borderId="1" xfId="0" applyNumberFormat="1" applyFont="1" applyFill="1" applyBorder="1" applyAlignment="1">
      <alignment horizontal="center" vertical="top"/>
    </xf>
    <xf numFmtId="49" fontId="4" fillId="0" borderId="1" xfId="0" applyNumberFormat="1" applyFont="1" applyFill="1" applyBorder="1" applyAlignment="1">
      <alignment horizontal="center" vertical="top" wrapText="1"/>
    </xf>
    <xf numFmtId="0" fontId="4" fillId="0" borderId="5" xfId="0" applyFont="1" applyFill="1" applyBorder="1" applyAlignment="1">
      <alignment vertical="top" wrapText="1"/>
    </xf>
    <xf numFmtId="0" fontId="4" fillId="0" borderId="7" xfId="0" applyFont="1" applyFill="1" applyBorder="1" applyAlignment="1">
      <alignment horizontal="center" vertical="top"/>
    </xf>
    <xf numFmtId="0" fontId="4" fillId="0" borderId="1" xfId="0" applyFont="1" applyFill="1" applyBorder="1" applyAlignment="1">
      <alignment horizontal="center" vertical="top"/>
    </xf>
    <xf numFmtId="0" fontId="4" fillId="0" borderId="1" xfId="0" applyFont="1" applyFill="1" applyBorder="1" applyAlignment="1">
      <alignment horizontal="center" vertical="top" wrapText="1"/>
    </xf>
    <xf numFmtId="0" fontId="6" fillId="0" borderId="1" xfId="0" applyFont="1" applyFill="1" applyBorder="1" applyAlignment="1">
      <alignment vertical="top" wrapText="1"/>
    </xf>
    <xf numFmtId="49" fontId="4" fillId="0" borderId="4" xfId="0" applyNumberFormat="1" applyFont="1" applyFill="1" applyBorder="1" applyAlignment="1">
      <alignment horizontal="center" vertical="top"/>
    </xf>
    <xf numFmtId="49" fontId="4" fillId="0" borderId="4" xfId="0" applyNumberFormat="1" applyFont="1" applyFill="1" applyBorder="1" applyAlignment="1">
      <alignment horizontal="center" vertical="top" wrapText="1"/>
    </xf>
    <xf numFmtId="0" fontId="4" fillId="0" borderId="4" xfId="0" applyFont="1" applyFill="1" applyBorder="1" applyAlignment="1">
      <alignment horizontal="left" vertical="top" wrapText="1"/>
    </xf>
    <xf numFmtId="0" fontId="4" fillId="0" borderId="1" xfId="1" applyFont="1" applyFill="1" applyBorder="1" applyAlignment="1" applyProtection="1">
      <alignment vertical="top" wrapText="1"/>
    </xf>
    <xf numFmtId="14" fontId="4" fillId="0" borderId="2" xfId="0" applyNumberFormat="1" applyFont="1" applyFill="1" applyBorder="1" applyAlignment="1">
      <alignment horizontal="center" vertical="top"/>
    </xf>
    <xf numFmtId="0" fontId="4" fillId="0" borderId="4" xfId="1" applyFont="1" applyFill="1" applyBorder="1" applyAlignment="1" applyProtection="1">
      <alignment vertical="top" wrapText="1"/>
    </xf>
    <xf numFmtId="14" fontId="4" fillId="0" borderId="4" xfId="0" applyNumberFormat="1" applyFont="1" applyFill="1" applyBorder="1" applyAlignment="1">
      <alignment horizontal="center" vertical="top"/>
    </xf>
    <xf numFmtId="49" fontId="4" fillId="0" borderId="2" xfId="0" applyNumberFormat="1" applyFont="1" applyFill="1" applyBorder="1" applyAlignment="1">
      <alignment horizontal="center" vertical="top"/>
    </xf>
    <xf numFmtId="49" fontId="4" fillId="0" borderId="2" xfId="0" applyNumberFormat="1" applyFont="1" applyFill="1" applyBorder="1" applyAlignment="1">
      <alignment horizontal="center" vertical="top" wrapText="1"/>
    </xf>
    <xf numFmtId="0" fontId="4" fillId="0" borderId="1" xfId="0" applyFont="1" applyFill="1" applyBorder="1" applyAlignment="1">
      <alignment vertical="center" wrapText="1"/>
    </xf>
    <xf numFmtId="0" fontId="4" fillId="0" borderId="1" xfId="0" applyFont="1" applyFill="1" applyBorder="1" applyAlignment="1">
      <alignment horizontal="justify" vertical="top"/>
    </xf>
    <xf numFmtId="14" fontId="4" fillId="0" borderId="1" xfId="0" applyNumberFormat="1" applyFont="1" applyFill="1" applyBorder="1" applyAlignment="1">
      <alignment horizontal="center" vertical="top" wrapText="1"/>
    </xf>
    <xf numFmtId="0" fontId="4" fillId="0" borderId="1" xfId="0" applyFont="1" applyFill="1" applyBorder="1" applyAlignment="1">
      <alignment horizontal="left" vertical="top" wrapText="1"/>
    </xf>
    <xf numFmtId="0" fontId="4" fillId="0" borderId="2" xfId="0" applyFont="1" applyFill="1" applyBorder="1" applyAlignment="1">
      <alignment horizontal="left" vertical="top" wrapText="1"/>
    </xf>
    <xf numFmtId="0" fontId="4" fillId="0" borderId="1" xfId="0" applyFont="1" applyFill="1" applyBorder="1" applyAlignment="1">
      <alignment horizontal="justify" vertical="center"/>
    </xf>
    <xf numFmtId="0" fontId="34" fillId="0" borderId="1" xfId="0" applyFont="1" applyFill="1" applyBorder="1" applyAlignment="1">
      <alignment vertical="top" wrapText="1"/>
    </xf>
    <xf numFmtId="14" fontId="4" fillId="0" borderId="1" xfId="0" applyNumberFormat="1" applyFont="1" applyFill="1" applyBorder="1" applyAlignment="1">
      <alignment vertical="top"/>
    </xf>
    <xf numFmtId="0" fontId="4" fillId="0" borderId="2" xfId="0" applyFont="1" applyFill="1" applyBorder="1" applyAlignment="1">
      <alignment horizontal="center" vertical="top" wrapText="1"/>
    </xf>
    <xf numFmtId="0" fontId="4" fillId="0" borderId="0" xfId="0" applyFont="1" applyFill="1" applyBorder="1" applyAlignment="1">
      <alignment vertical="top" wrapText="1"/>
    </xf>
    <xf numFmtId="0" fontId="4" fillId="0" borderId="0" xfId="0" applyFont="1" applyFill="1" applyAlignment="1">
      <alignment vertical="top" wrapText="1"/>
    </xf>
    <xf numFmtId="0" fontId="4" fillId="0" borderId="3" xfId="0" applyFont="1" applyFill="1" applyBorder="1" applyAlignment="1">
      <alignment horizontal="left" vertical="top" wrapText="1"/>
    </xf>
    <xf numFmtId="0" fontId="1" fillId="0" borderId="0" xfId="0" applyFont="1" applyFill="1" applyAlignment="1">
      <alignment horizontal="center"/>
    </xf>
    <xf numFmtId="0" fontId="2" fillId="0" borderId="5" xfId="0" applyFont="1" applyFill="1" applyBorder="1" applyAlignment="1">
      <alignment horizontal="center" vertical="center" wrapText="1"/>
    </xf>
    <xf numFmtId="0" fontId="2" fillId="0" borderId="7" xfId="0" applyFont="1" applyFill="1" applyBorder="1" applyAlignment="1">
      <alignment horizontal="center" vertical="center" wrapText="1"/>
    </xf>
    <xf numFmtId="49" fontId="1" fillId="0" borderId="0" xfId="0" applyNumberFormat="1" applyFont="1" applyFill="1" applyAlignment="1">
      <alignment horizontal="left"/>
    </xf>
    <xf numFmtId="0" fontId="4" fillId="0" borderId="0" xfId="0" applyFont="1" applyFill="1" applyAlignment="1">
      <alignment horizontal="center"/>
    </xf>
    <xf numFmtId="49" fontId="2" fillId="0" borderId="1"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164" fontId="12" fillId="0" borderId="2" xfId="0" applyNumberFormat="1" applyFont="1" applyFill="1" applyBorder="1" applyAlignment="1">
      <alignment horizontal="center" vertical="top" wrapText="1"/>
    </xf>
    <xf numFmtId="164" fontId="12" fillId="0" borderId="4" xfId="0" applyNumberFormat="1" applyFont="1" applyFill="1" applyBorder="1" applyAlignment="1">
      <alignment horizontal="center" vertical="top" wrapText="1"/>
    </xf>
    <xf numFmtId="0" fontId="8" fillId="0" borderId="2" xfId="0" applyFont="1" applyFill="1" applyBorder="1" applyAlignment="1">
      <alignment horizontal="center" vertical="top" wrapText="1"/>
    </xf>
    <xf numFmtId="0" fontId="8" fillId="0" borderId="3" xfId="0" applyFont="1" applyFill="1" applyBorder="1" applyAlignment="1">
      <alignment horizontal="center" vertical="top" wrapText="1"/>
    </xf>
    <xf numFmtId="0" fontId="8" fillId="0" borderId="4" xfId="0" applyFont="1" applyFill="1" applyBorder="1" applyAlignment="1">
      <alignment horizontal="center" vertical="top" wrapText="1"/>
    </xf>
    <xf numFmtId="0" fontId="8" fillId="0" borderId="2" xfId="0" applyFont="1" applyFill="1" applyBorder="1" applyAlignment="1">
      <alignment horizontal="left" vertical="top" wrapText="1"/>
    </xf>
    <xf numFmtId="0" fontId="8" fillId="0" borderId="3"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1" xfId="0" applyFont="1" applyFill="1" applyBorder="1" applyAlignment="1">
      <alignment horizontal="center" vertical="top" wrapText="1"/>
    </xf>
    <xf numFmtId="0" fontId="8" fillId="0" borderId="1" xfId="0" applyFont="1" applyFill="1" applyBorder="1" applyAlignment="1">
      <alignment vertical="top" wrapText="1"/>
    </xf>
    <xf numFmtId="164" fontId="12" fillId="0" borderId="5" xfId="0" applyNumberFormat="1" applyFont="1" applyFill="1" applyBorder="1" applyAlignment="1">
      <alignment horizontal="center" vertical="top" wrapText="1"/>
    </xf>
    <xf numFmtId="164" fontId="12" fillId="0" borderId="7" xfId="0" applyNumberFormat="1" applyFont="1" applyFill="1" applyBorder="1" applyAlignment="1">
      <alignment horizontal="center" vertical="top" wrapText="1"/>
    </xf>
    <xf numFmtId="164" fontId="12" fillId="0" borderId="1" xfId="0" applyNumberFormat="1" applyFont="1" applyFill="1" applyBorder="1" applyAlignment="1">
      <alignment horizontal="center" vertical="top" wrapText="1"/>
    </xf>
    <xf numFmtId="0" fontId="8" fillId="0" borderId="0" xfId="0" applyFont="1" applyFill="1" applyAlignment="1">
      <alignment horizontal="center"/>
    </xf>
    <xf numFmtId="0" fontId="8" fillId="0" borderId="0" xfId="0" applyFont="1" applyFill="1" applyAlignment="1">
      <alignment horizontal="left"/>
    </xf>
    <xf numFmtId="0" fontId="8" fillId="0" borderId="0" xfId="0" applyFont="1" applyFill="1" applyBorder="1" applyAlignment="1">
      <alignment horizontal="left" vertical="top" wrapText="1"/>
    </xf>
    <xf numFmtId="0" fontId="8" fillId="0" borderId="0" xfId="0" applyFont="1" applyFill="1" applyAlignment="1">
      <alignment horizontal="center" vertical="center"/>
    </xf>
    <xf numFmtId="0" fontId="1" fillId="4" borderId="2" xfId="0" applyFont="1" applyFill="1" applyBorder="1" applyAlignment="1">
      <alignment horizontal="center" vertical="top" wrapText="1"/>
    </xf>
    <xf numFmtId="0" fontId="4" fillId="0" borderId="1" xfId="0" applyFont="1" applyFill="1" applyBorder="1" applyAlignment="1">
      <alignment horizontal="center" vertical="top" wrapText="1"/>
    </xf>
    <xf numFmtId="0" fontId="4" fillId="0" borderId="4" xfId="0" applyFont="1" applyFill="1" applyBorder="1" applyAlignment="1">
      <alignment horizontal="center" vertical="top" wrapText="1"/>
    </xf>
    <xf numFmtId="49" fontId="1" fillId="0" borderId="2" xfId="0" applyNumberFormat="1" applyFont="1" applyFill="1" applyBorder="1" applyAlignment="1">
      <alignment horizontal="center" vertical="top"/>
    </xf>
    <xf numFmtId="49" fontId="1" fillId="0" borderId="3" xfId="0" applyNumberFormat="1" applyFont="1" applyFill="1" applyBorder="1" applyAlignment="1">
      <alignment horizontal="center" vertical="top"/>
    </xf>
    <xf numFmtId="49" fontId="1" fillId="0" borderId="2" xfId="0" applyNumberFormat="1" applyFont="1" applyFill="1" applyBorder="1" applyAlignment="1">
      <alignment horizontal="center" vertical="top" wrapText="1"/>
    </xf>
    <xf numFmtId="49" fontId="1" fillId="0" borderId="3" xfId="0" applyNumberFormat="1" applyFont="1" applyFill="1" applyBorder="1" applyAlignment="1">
      <alignment horizontal="center" vertical="top" wrapText="1"/>
    </xf>
    <xf numFmtId="0" fontId="1" fillId="0" borderId="2" xfId="0" applyFont="1" applyFill="1" applyBorder="1" applyAlignment="1">
      <alignment horizontal="left" vertical="top" wrapText="1"/>
    </xf>
    <xf numFmtId="0" fontId="1" fillId="0" borderId="4" xfId="0" applyFont="1" applyFill="1" applyBorder="1" applyAlignment="1">
      <alignment horizontal="left" vertical="top" wrapText="1"/>
    </xf>
    <xf numFmtId="0" fontId="1" fillId="0" borderId="2" xfId="0" applyFont="1" applyFill="1" applyBorder="1" applyAlignment="1">
      <alignment horizontal="center" vertical="top" wrapText="1"/>
    </xf>
    <xf numFmtId="0" fontId="1" fillId="0" borderId="4" xfId="0" applyFont="1" applyFill="1" applyBorder="1" applyAlignment="1">
      <alignment horizontal="center" vertical="top" wrapText="1"/>
    </xf>
    <xf numFmtId="0" fontId="1" fillId="4" borderId="4" xfId="0" applyFont="1" applyFill="1" applyBorder="1" applyAlignment="1">
      <alignment horizontal="center" vertical="top" wrapText="1"/>
    </xf>
    <xf numFmtId="49" fontId="4" fillId="0" borderId="1" xfId="0" applyNumberFormat="1" applyFont="1" applyFill="1" applyBorder="1" applyAlignment="1">
      <alignment horizontal="center" vertical="top"/>
    </xf>
    <xf numFmtId="49" fontId="4" fillId="0" borderId="1" xfId="0" applyNumberFormat="1" applyFont="1" applyFill="1" applyBorder="1" applyAlignment="1">
      <alignment horizontal="center" vertical="top" wrapText="1"/>
    </xf>
    <xf numFmtId="0" fontId="4" fillId="0" borderId="1" xfId="0" applyFont="1" applyFill="1" applyBorder="1" applyAlignment="1">
      <alignment horizontal="left" vertical="top"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1" xfId="0" applyFont="1" applyFill="1" applyBorder="1" applyAlignment="1">
      <alignment vertical="top" wrapText="1"/>
    </xf>
    <xf numFmtId="0" fontId="1" fillId="8" borderId="4" xfId="0" applyFont="1" applyFill="1" applyBorder="1" applyAlignment="1">
      <alignment horizontal="left" vertical="top" wrapText="1"/>
    </xf>
    <xf numFmtId="49" fontId="1" fillId="4" borderId="1" xfId="0" applyNumberFormat="1" applyFont="1" applyFill="1" applyBorder="1" applyAlignment="1">
      <alignment horizontal="center" vertical="top"/>
    </xf>
    <xf numFmtId="49" fontId="1" fillId="4" borderId="1" xfId="0" applyNumberFormat="1" applyFont="1" applyFill="1" applyBorder="1" applyAlignment="1">
      <alignment horizontal="center" vertical="top" wrapText="1"/>
    </xf>
    <xf numFmtId="0" fontId="1" fillId="4" borderId="1" xfId="0" applyFont="1" applyFill="1" applyBorder="1" applyAlignment="1">
      <alignment vertical="top" wrapText="1"/>
    </xf>
    <xf numFmtId="0" fontId="1" fillId="0" borderId="3" xfId="0" applyFont="1" applyFill="1" applyBorder="1" applyAlignment="1">
      <alignment horizontal="left" vertical="top" wrapText="1"/>
    </xf>
    <xf numFmtId="0" fontId="1" fillId="0" borderId="1" xfId="0" applyFont="1" applyFill="1" applyBorder="1" applyAlignment="1">
      <alignment vertical="top"/>
    </xf>
    <xf numFmtId="0" fontId="1" fillId="0" borderId="1" xfId="0" applyFont="1" applyFill="1" applyBorder="1" applyAlignment="1">
      <alignment vertical="top" wrapText="1"/>
    </xf>
    <xf numFmtId="49" fontId="1" fillId="0" borderId="1" xfId="0" applyNumberFormat="1" applyFont="1" applyFill="1" applyBorder="1" applyAlignment="1">
      <alignment horizontal="center" vertical="top"/>
    </xf>
    <xf numFmtId="49" fontId="1" fillId="0" borderId="1" xfId="0" applyNumberFormat="1" applyFont="1" applyFill="1" applyBorder="1" applyAlignment="1">
      <alignment horizontal="center" vertical="top" wrapText="1"/>
    </xf>
    <xf numFmtId="49" fontId="4" fillId="0" borderId="2" xfId="0" applyNumberFormat="1" applyFont="1" applyFill="1" applyBorder="1" applyAlignment="1">
      <alignment horizontal="center" vertical="top" wrapText="1"/>
    </xf>
    <xf numFmtId="49" fontId="4" fillId="0" borderId="4" xfId="0" applyNumberFormat="1" applyFont="1" applyFill="1" applyBorder="1" applyAlignment="1">
      <alignment horizontal="center" vertical="top" wrapText="1"/>
    </xf>
    <xf numFmtId="0" fontId="1" fillId="8" borderId="11" xfId="0" applyFont="1" applyFill="1" applyBorder="1" applyAlignment="1">
      <alignment horizontal="left" vertical="top"/>
    </xf>
    <xf numFmtId="0" fontId="1" fillId="7" borderId="11" xfId="0" applyFont="1" applyFill="1" applyBorder="1" applyAlignment="1">
      <alignment horizontal="center" vertical="top"/>
    </xf>
    <xf numFmtId="49" fontId="4" fillId="0" borderId="0" xfId="0" applyNumberFormat="1" applyFont="1" applyFill="1" applyAlignment="1">
      <alignment horizontal="left"/>
    </xf>
    <xf numFmtId="49" fontId="4" fillId="0" borderId="0" xfId="0" applyNumberFormat="1" applyFont="1" applyFill="1" applyAlignment="1">
      <alignment horizontal="center"/>
    </xf>
    <xf numFmtId="49" fontId="6" fillId="0" borderId="1" xfId="0" applyNumberFormat="1" applyFont="1" applyFill="1" applyBorder="1" applyAlignment="1">
      <alignment horizontal="center" vertical="top" wrapText="1"/>
    </xf>
    <xf numFmtId="2" fontId="6" fillId="0" borderId="1" xfId="0" applyNumberFormat="1" applyFont="1" applyFill="1" applyBorder="1" applyAlignment="1">
      <alignment horizontal="center" vertical="top" wrapText="1"/>
    </xf>
    <xf numFmtId="2" fontId="6" fillId="0" borderId="2" xfId="0" applyNumberFormat="1" applyFont="1" applyFill="1" applyBorder="1" applyAlignment="1">
      <alignment horizontal="center" vertical="top" wrapText="1"/>
    </xf>
    <xf numFmtId="2" fontId="6" fillId="0" borderId="4" xfId="0" applyNumberFormat="1" applyFont="1" applyFill="1" applyBorder="1" applyAlignment="1">
      <alignment horizontal="center" vertical="top" wrapText="1"/>
    </xf>
    <xf numFmtId="0" fontId="6" fillId="0" borderId="1" xfId="0" applyFont="1" applyFill="1" applyBorder="1" applyAlignment="1">
      <alignment horizontal="center" vertical="top" wrapText="1"/>
    </xf>
    <xf numFmtId="49" fontId="1" fillId="0" borderId="4" xfId="0" applyNumberFormat="1" applyFont="1" applyFill="1" applyBorder="1" applyAlignment="1">
      <alignment horizontal="center" vertical="top"/>
    </xf>
    <xf numFmtId="49" fontId="1" fillId="0" borderId="4" xfId="0" applyNumberFormat="1" applyFont="1" applyFill="1" applyBorder="1" applyAlignment="1">
      <alignment horizontal="center" vertical="top" wrapText="1"/>
    </xf>
    <xf numFmtId="49" fontId="4" fillId="0" borderId="4" xfId="0" applyNumberFormat="1" applyFont="1" applyFill="1" applyBorder="1" applyAlignment="1">
      <alignment horizontal="center" vertical="top"/>
    </xf>
    <xf numFmtId="0" fontId="1" fillId="0" borderId="3" xfId="0" applyFont="1" applyFill="1" applyBorder="1" applyAlignment="1">
      <alignment vertical="top" wrapText="1"/>
    </xf>
    <xf numFmtId="0" fontId="4" fillId="0" borderId="4" xfId="0" applyFont="1" applyFill="1" applyBorder="1" applyAlignment="1">
      <alignment vertical="top" wrapText="1"/>
    </xf>
    <xf numFmtId="14" fontId="1" fillId="0" borderId="2" xfId="0" applyNumberFormat="1" applyFont="1" applyFill="1" applyBorder="1" applyAlignment="1">
      <alignment vertical="top"/>
    </xf>
    <xf numFmtId="14" fontId="1" fillId="0" borderId="4" xfId="0" applyNumberFormat="1" applyFont="1" applyFill="1" applyBorder="1" applyAlignment="1">
      <alignment vertical="top"/>
    </xf>
    <xf numFmtId="0" fontId="4" fillId="0" borderId="2" xfId="0" applyFont="1" applyFill="1" applyBorder="1" applyAlignment="1">
      <alignment vertical="top" wrapText="1"/>
    </xf>
    <xf numFmtId="14" fontId="4" fillId="0" borderId="2" xfId="0" applyNumberFormat="1" applyFont="1" applyFill="1" applyBorder="1" applyAlignment="1">
      <alignment horizontal="center" vertical="top"/>
    </xf>
    <xf numFmtId="14" fontId="4" fillId="0" borderId="4" xfId="0" applyNumberFormat="1" applyFont="1" applyFill="1" applyBorder="1" applyAlignment="1">
      <alignment horizontal="center" vertical="top"/>
    </xf>
    <xf numFmtId="0" fontId="4" fillId="0" borderId="1" xfId="0" applyFont="1" applyFill="1" applyBorder="1" applyAlignment="1">
      <alignment horizontal="center" vertical="top"/>
    </xf>
    <xf numFmtId="0" fontId="1" fillId="0" borderId="9" xfId="0" applyFont="1" applyFill="1" applyBorder="1" applyAlignment="1">
      <alignment horizontal="left" wrapText="1"/>
    </xf>
    <xf numFmtId="49" fontId="4" fillId="0" borderId="2" xfId="0" applyNumberFormat="1" applyFont="1" applyFill="1" applyBorder="1" applyAlignment="1">
      <alignment horizontal="center" vertical="top"/>
    </xf>
    <xf numFmtId="49" fontId="4" fillId="0" borderId="3" xfId="0" applyNumberFormat="1" applyFont="1" applyFill="1" applyBorder="1" applyAlignment="1">
      <alignment horizontal="center" vertical="top"/>
    </xf>
    <xf numFmtId="49" fontId="4" fillId="0" borderId="3" xfId="0" applyNumberFormat="1" applyFont="1" applyFill="1" applyBorder="1" applyAlignment="1">
      <alignment horizontal="center" vertical="top" wrapText="1"/>
    </xf>
    <xf numFmtId="49" fontId="1" fillId="4" borderId="2" xfId="0" applyNumberFormat="1" applyFont="1" applyFill="1" applyBorder="1" applyAlignment="1">
      <alignment horizontal="center" vertical="top"/>
    </xf>
    <xf numFmtId="0" fontId="1" fillId="4" borderId="4" xfId="0" applyFont="1" applyFill="1" applyBorder="1" applyAlignment="1">
      <alignment horizontal="left" vertical="top" wrapText="1"/>
    </xf>
    <xf numFmtId="49" fontId="1" fillId="4" borderId="2" xfId="0" applyNumberFormat="1" applyFont="1" applyFill="1" applyBorder="1" applyAlignment="1">
      <alignment horizontal="center" vertical="top" wrapText="1"/>
    </xf>
    <xf numFmtId="0" fontId="1" fillId="4" borderId="2" xfId="0" applyFont="1" applyFill="1" applyBorder="1" applyAlignment="1">
      <alignment vertical="top" wrapText="1"/>
    </xf>
    <xf numFmtId="0" fontId="1" fillId="4" borderId="2" xfId="0" applyFont="1" applyFill="1" applyBorder="1" applyAlignment="1">
      <alignment horizontal="left" vertical="top" wrapText="1"/>
    </xf>
    <xf numFmtId="14" fontId="4" fillId="0" borderId="3" xfId="0" applyNumberFormat="1" applyFont="1" applyFill="1" applyBorder="1" applyAlignment="1">
      <alignment horizontal="center" vertical="top"/>
    </xf>
    <xf numFmtId="0" fontId="6" fillId="0" borderId="0" xfId="0" applyFont="1" applyFill="1" applyAlignment="1">
      <alignment horizontal="center" vertical="top"/>
    </xf>
    <xf numFmtId="0" fontId="6" fillId="0" borderId="0" xfId="0" applyFont="1" applyFill="1" applyAlignment="1">
      <alignment horizontal="center"/>
    </xf>
    <xf numFmtId="14" fontId="1" fillId="0" borderId="3" xfId="0" applyNumberFormat="1" applyFont="1" applyFill="1" applyBorder="1" applyAlignment="1">
      <alignment horizontal="center" vertical="top"/>
    </xf>
    <xf numFmtId="0" fontId="4" fillId="0" borderId="0" xfId="0" applyFont="1" applyFill="1" applyAlignment="1">
      <alignment vertical="top" wrapText="1"/>
    </xf>
    <xf numFmtId="0" fontId="1" fillId="0" borderId="3" xfId="0" applyFont="1" applyFill="1" applyBorder="1" applyAlignment="1">
      <alignment horizontal="center" vertical="top" wrapText="1"/>
    </xf>
    <xf numFmtId="0" fontId="1" fillId="7" borderId="11" xfId="0" applyFont="1" applyFill="1" applyBorder="1" applyAlignment="1">
      <alignment horizontal="right" vertical="top"/>
    </xf>
    <xf numFmtId="0" fontId="34" fillId="0" borderId="2" xfId="0" applyFont="1" applyFill="1" applyBorder="1" applyAlignment="1">
      <alignment horizontal="left" vertical="top" wrapText="1"/>
    </xf>
    <xf numFmtId="0" fontId="34" fillId="0" borderId="4" xfId="0" applyFont="1" applyFill="1" applyBorder="1" applyAlignment="1">
      <alignment horizontal="left" vertical="top" wrapText="1"/>
    </xf>
    <xf numFmtId="0" fontId="4" fillId="0" borderId="1" xfId="0" applyFont="1" applyFill="1" applyBorder="1" applyAlignment="1">
      <alignment horizontal="left" vertical="top"/>
    </xf>
    <xf numFmtId="14" fontId="1" fillId="0" borderId="1" xfId="0" applyNumberFormat="1" applyFont="1" applyFill="1" applyBorder="1" applyAlignment="1">
      <alignment vertical="top"/>
    </xf>
    <xf numFmtId="14" fontId="1" fillId="0" borderId="5" xfId="0" applyNumberFormat="1" applyFont="1" applyFill="1" applyBorder="1" applyAlignment="1">
      <alignment vertical="top"/>
    </xf>
    <xf numFmtId="0" fontId="1" fillId="0" borderId="11" xfId="0" applyFont="1" applyFill="1" applyBorder="1" applyAlignment="1">
      <alignment horizontal="center" vertical="top"/>
    </xf>
    <xf numFmtId="14" fontId="1" fillId="0" borderId="12" xfId="0" applyNumberFormat="1" applyFont="1" applyFill="1" applyBorder="1" applyAlignment="1">
      <alignment vertical="top"/>
    </xf>
    <xf numFmtId="14" fontId="1" fillId="0" borderId="11" xfId="0" applyNumberFormat="1" applyFont="1" applyFill="1" applyBorder="1" applyAlignment="1">
      <alignment vertical="top"/>
    </xf>
    <xf numFmtId="14" fontId="1" fillId="0" borderId="13" xfId="0" applyNumberFormat="1" applyFont="1" applyFill="1" applyBorder="1" applyAlignment="1">
      <alignment vertical="top"/>
    </xf>
    <xf numFmtId="14" fontId="1" fillId="0" borderId="3" xfId="0" applyNumberFormat="1" applyFont="1" applyFill="1" applyBorder="1" applyAlignment="1">
      <alignment vertical="top"/>
    </xf>
    <xf numFmtId="0" fontId="4" fillId="0" borderId="5" xfId="0" applyFont="1" applyFill="1" applyBorder="1" applyAlignment="1">
      <alignment vertical="top" wrapText="1"/>
    </xf>
    <xf numFmtId="0" fontId="4" fillId="0" borderId="2" xfId="0" applyFont="1" applyFill="1" applyBorder="1" applyAlignment="1">
      <alignment horizontal="center" vertical="top" wrapText="1"/>
    </xf>
    <xf numFmtId="0" fontId="4" fillId="0" borderId="3" xfId="0" applyFont="1" applyFill="1" applyBorder="1" applyAlignment="1">
      <alignment horizontal="center" vertical="top" wrapText="1"/>
    </xf>
    <xf numFmtId="14" fontId="4" fillId="0" borderId="1" xfId="0" applyNumberFormat="1" applyFont="1" applyFill="1" applyBorder="1" applyAlignment="1">
      <alignment horizontal="center" vertical="top"/>
    </xf>
    <xf numFmtId="14" fontId="4" fillId="0" borderId="5" xfId="0" applyNumberFormat="1" applyFont="1" applyFill="1" applyBorder="1" applyAlignment="1">
      <alignment horizontal="center" vertical="top"/>
    </xf>
    <xf numFmtId="49" fontId="1" fillId="0" borderId="5" xfId="0" applyNumberFormat="1" applyFont="1" applyFill="1" applyBorder="1" applyAlignment="1">
      <alignment horizontal="center" vertical="top" wrapText="1"/>
    </xf>
    <xf numFmtId="49" fontId="1" fillId="0" borderId="6" xfId="0" applyNumberFormat="1" applyFont="1" applyFill="1" applyBorder="1" applyAlignment="1">
      <alignment horizontal="center" vertical="top" wrapText="1"/>
    </xf>
    <xf numFmtId="49" fontId="1" fillId="0" borderId="7" xfId="0" applyNumberFormat="1" applyFont="1" applyFill="1" applyBorder="1" applyAlignment="1">
      <alignment horizontal="center" vertical="top" wrapText="1"/>
    </xf>
    <xf numFmtId="0" fontId="16" fillId="0" borderId="0" xfId="0" applyFont="1" applyAlignment="1">
      <alignment horizontal="center"/>
    </xf>
    <xf numFmtId="0" fontId="24" fillId="0" borderId="0" xfId="0" applyFont="1" applyFill="1" applyAlignment="1">
      <alignment horizontal="center" vertical="top"/>
    </xf>
    <xf numFmtId="0" fontId="25" fillId="0" borderId="0" xfId="0" applyFont="1" applyFill="1" applyAlignment="1">
      <alignment horizontal="center" vertical="top"/>
    </xf>
    <xf numFmtId="0" fontId="2" fillId="0" borderId="1" xfId="0" applyFont="1" applyFill="1" applyBorder="1" applyAlignment="1">
      <alignment horizontal="center" vertical="top" wrapText="1"/>
    </xf>
    <xf numFmtId="0" fontId="2" fillId="0" borderId="2" xfId="0" applyFont="1" applyFill="1" applyBorder="1" applyAlignment="1">
      <alignment horizontal="center" vertical="top" wrapText="1"/>
    </xf>
    <xf numFmtId="0" fontId="2" fillId="0" borderId="4" xfId="0" applyFont="1" applyFill="1" applyBorder="1" applyAlignment="1">
      <alignment horizontal="center" vertical="top" wrapText="1"/>
    </xf>
    <xf numFmtId="0" fontId="15" fillId="0" borderId="1" xfId="0" applyFont="1" applyFill="1" applyBorder="1" applyAlignment="1">
      <alignment horizontal="left" vertical="top"/>
    </xf>
    <xf numFmtId="0" fontId="15" fillId="0" borderId="1" xfId="0" applyFont="1" applyFill="1" applyBorder="1" applyAlignment="1">
      <alignment horizontal="center" vertical="top" wrapText="1"/>
    </xf>
    <xf numFmtId="0" fontId="15" fillId="0" borderId="1" xfId="0" applyFont="1" applyFill="1" applyBorder="1" applyAlignment="1">
      <alignment horizontal="left" vertical="top" wrapText="1"/>
    </xf>
    <xf numFmtId="164" fontId="15" fillId="0" borderId="1" xfId="0" applyNumberFormat="1" applyFont="1" applyFill="1" applyBorder="1" applyAlignment="1">
      <alignment horizontal="center" vertical="top" wrapText="1"/>
    </xf>
    <xf numFmtId="0" fontId="15" fillId="0" borderId="5" xfId="0" applyFont="1" applyFill="1" applyBorder="1" applyAlignment="1">
      <alignment horizontal="left" vertical="top" wrapText="1"/>
    </xf>
    <xf numFmtId="0" fontId="15" fillId="0" borderId="6" xfId="0" applyFont="1" applyFill="1" applyBorder="1" applyAlignment="1">
      <alignment horizontal="left" vertical="top" wrapText="1"/>
    </xf>
    <xf numFmtId="0" fontId="15" fillId="0" borderId="7" xfId="0" applyFont="1" applyFill="1" applyBorder="1" applyAlignment="1">
      <alignment horizontal="left" vertical="top" wrapText="1"/>
    </xf>
    <xf numFmtId="0" fontId="15" fillId="0" borderId="5" xfId="0" applyFont="1" applyFill="1" applyBorder="1" applyAlignment="1">
      <alignment horizontal="left" vertical="top"/>
    </xf>
    <xf numFmtId="0" fontId="15" fillId="0" borderId="6" xfId="0" applyFont="1" applyFill="1" applyBorder="1" applyAlignment="1">
      <alignment horizontal="left" vertical="top"/>
    </xf>
    <xf numFmtId="0" fontId="15" fillId="0" borderId="7" xfId="0" applyFont="1" applyFill="1" applyBorder="1" applyAlignment="1">
      <alignment horizontal="left" vertical="top"/>
    </xf>
    <xf numFmtId="0" fontId="8" fillId="0" borderId="0" xfId="0" applyFont="1" applyFill="1" applyAlignment="1">
      <alignment horizontal="left" vertical="top" wrapText="1"/>
    </xf>
    <xf numFmtId="0" fontId="8" fillId="0" borderId="0" xfId="0" applyFont="1" applyFill="1" applyAlignment="1">
      <alignment horizontal="left" wrapText="1"/>
    </xf>
    <xf numFmtId="0" fontId="30" fillId="0" borderId="0" xfId="0" applyFont="1" applyFill="1" applyAlignment="1">
      <alignment horizontal="center" vertical="top" wrapText="1"/>
    </xf>
    <xf numFmtId="4" fontId="15" fillId="0" borderId="2" xfId="0" applyNumberFormat="1" applyFont="1" applyFill="1" applyBorder="1" applyAlignment="1">
      <alignment horizontal="center" vertical="top" wrapText="1"/>
    </xf>
    <xf numFmtId="4" fontId="15" fillId="0" borderId="3" xfId="0" applyNumberFormat="1" applyFont="1" applyFill="1" applyBorder="1" applyAlignment="1">
      <alignment horizontal="center" vertical="top" wrapText="1"/>
    </xf>
    <xf numFmtId="4" fontId="15" fillId="0" borderId="4" xfId="0" applyNumberFormat="1" applyFont="1" applyFill="1" applyBorder="1" applyAlignment="1">
      <alignment horizontal="center" vertical="top" wrapText="1"/>
    </xf>
    <xf numFmtId="2" fontId="15" fillId="0" borderId="1" xfId="0" applyNumberFormat="1" applyFont="1" applyFill="1" applyBorder="1" applyAlignment="1">
      <alignment horizontal="center" vertical="top" wrapText="1"/>
    </xf>
    <xf numFmtId="0" fontId="16" fillId="0" borderId="5" xfId="0" applyFont="1" applyFill="1" applyBorder="1" applyAlignment="1">
      <alignment horizontal="center" vertical="top" wrapText="1"/>
    </xf>
    <xf numFmtId="0" fontId="16" fillId="0" borderId="6" xfId="0" applyFont="1" applyFill="1" applyBorder="1" applyAlignment="1">
      <alignment horizontal="center" vertical="top" wrapText="1"/>
    </xf>
    <xf numFmtId="0" fontId="16" fillId="0" borderId="7" xfId="0" applyFont="1" applyFill="1" applyBorder="1" applyAlignment="1">
      <alignment horizontal="center" vertical="top" wrapText="1"/>
    </xf>
    <xf numFmtId="0" fontId="16" fillId="0" borderId="0" xfId="0" applyFont="1" applyFill="1" applyAlignment="1">
      <alignment horizontal="left"/>
    </xf>
    <xf numFmtId="4" fontId="8" fillId="0" borderId="2" xfId="0" applyNumberFormat="1" applyFont="1" applyFill="1" applyBorder="1" applyAlignment="1">
      <alignment horizontal="center" vertical="top" wrapText="1"/>
    </xf>
    <xf numFmtId="4" fontId="8" fillId="0" borderId="3" xfId="0" applyNumberFormat="1" applyFont="1" applyFill="1" applyBorder="1" applyAlignment="1">
      <alignment horizontal="center" vertical="top" wrapText="1"/>
    </xf>
    <xf numFmtId="4" fontId="8" fillId="0" borderId="4" xfId="0" applyNumberFormat="1" applyFont="1" applyFill="1" applyBorder="1" applyAlignment="1">
      <alignment horizontal="center" vertical="top" wrapText="1"/>
    </xf>
    <xf numFmtId="0" fontId="15" fillId="0" borderId="2" xfId="0" applyFont="1" applyFill="1" applyBorder="1" applyAlignment="1">
      <alignment horizontal="center" vertical="top" wrapText="1"/>
    </xf>
    <xf numFmtId="0" fontId="15" fillId="0" borderId="3" xfId="0" applyFont="1" applyFill="1" applyBorder="1" applyAlignment="1">
      <alignment horizontal="center" vertical="top" wrapText="1"/>
    </xf>
    <xf numFmtId="0" fontId="15" fillId="0" borderId="4" xfId="0" applyFont="1" applyFill="1" applyBorder="1" applyAlignment="1">
      <alignment horizontal="center" vertical="top" wrapText="1"/>
    </xf>
    <xf numFmtId="164" fontId="12" fillId="0" borderId="3" xfId="0" applyNumberFormat="1" applyFont="1" applyFill="1" applyBorder="1" applyAlignment="1">
      <alignment horizontal="center" vertical="top" wrapText="1"/>
    </xf>
    <xf numFmtId="0" fontId="15" fillId="0" borderId="5" xfId="0" applyFont="1" applyFill="1" applyBorder="1" applyAlignment="1">
      <alignment horizontal="center" vertical="top" wrapText="1"/>
    </xf>
    <xf numFmtId="0" fontId="15" fillId="0" borderId="6" xfId="0" applyFont="1" applyFill="1" applyBorder="1" applyAlignment="1">
      <alignment horizontal="center" vertical="top" wrapText="1"/>
    </xf>
    <xf numFmtId="164" fontId="15" fillId="0" borderId="2" xfId="0" applyNumberFormat="1" applyFont="1" applyFill="1" applyBorder="1" applyAlignment="1">
      <alignment horizontal="center" vertical="top" wrapText="1"/>
    </xf>
    <xf numFmtId="164" fontId="15" fillId="0" borderId="3" xfId="0" applyNumberFormat="1" applyFont="1" applyFill="1" applyBorder="1" applyAlignment="1">
      <alignment horizontal="center" vertical="top" wrapText="1"/>
    </xf>
    <xf numFmtId="164" fontId="15" fillId="0" borderId="4" xfId="0" applyNumberFormat="1" applyFont="1" applyFill="1" applyBorder="1" applyAlignment="1">
      <alignment horizontal="center" vertical="top" wrapText="1"/>
    </xf>
    <xf numFmtId="2" fontId="12" fillId="0" borderId="1" xfId="0" applyNumberFormat="1" applyFont="1" applyFill="1" applyBorder="1" applyAlignment="1">
      <alignment horizontal="center" vertical="top" wrapText="1"/>
    </xf>
    <xf numFmtId="0" fontId="16" fillId="0" borderId="0" xfId="0" applyFont="1" applyFill="1" applyAlignment="1">
      <alignment horizontal="left" wrapText="1"/>
    </xf>
    <xf numFmtId="0" fontId="16" fillId="0" borderId="10" xfId="0" applyFont="1" applyFill="1" applyBorder="1" applyAlignment="1">
      <alignment horizontal="left" vertical="top" wrapText="1"/>
    </xf>
    <xf numFmtId="0" fontId="1" fillId="0" borderId="0" xfId="5" applyFont="1" applyAlignment="1">
      <alignment horizontal="center"/>
    </xf>
    <xf numFmtId="0" fontId="1" fillId="0" borderId="0" xfId="5" applyFont="1" applyFill="1" applyAlignment="1">
      <alignment horizontal="center"/>
    </xf>
    <xf numFmtId="0" fontId="1" fillId="0" borderId="0" xfId="5" applyFont="1" applyAlignment="1"/>
    <xf numFmtId="0" fontId="1" fillId="0" borderId="2" xfId="5" applyFont="1" applyBorder="1" applyAlignment="1">
      <alignment horizontal="center" vertical="top" wrapText="1"/>
    </xf>
    <xf numFmtId="0" fontId="1" fillId="0" borderId="3" xfId="5" applyFont="1" applyBorder="1" applyAlignment="1">
      <alignment horizontal="center" vertical="top" wrapText="1"/>
    </xf>
    <xf numFmtId="0" fontId="1" fillId="0" borderId="4" xfId="5" applyFont="1" applyBorder="1" applyAlignment="1">
      <alignment horizontal="center" vertical="top" wrapText="1"/>
    </xf>
    <xf numFmtId="0" fontId="1" fillId="0" borderId="2" xfId="5" applyFont="1" applyBorder="1" applyAlignment="1">
      <alignment horizontal="left" vertical="top" wrapText="1"/>
    </xf>
    <xf numFmtId="0" fontId="1" fillId="0" borderId="3" xfId="5" applyFont="1" applyBorder="1" applyAlignment="1">
      <alignment horizontal="left" vertical="top" wrapText="1"/>
    </xf>
    <xf numFmtId="0" fontId="1" fillId="0" borderId="4" xfId="5" applyFont="1" applyBorder="1" applyAlignment="1">
      <alignment horizontal="left" vertical="top" wrapText="1"/>
    </xf>
    <xf numFmtId="14" fontId="1" fillId="0" borderId="1" xfId="5" applyNumberFormat="1" applyFont="1" applyBorder="1" applyAlignment="1">
      <alignment horizontal="left" vertical="top" wrapText="1"/>
    </xf>
    <xf numFmtId="0" fontId="1" fillId="0" borderId="1" xfId="5" applyFont="1" applyBorder="1" applyAlignment="1">
      <alignment horizontal="center" vertical="top" wrapText="1"/>
    </xf>
    <xf numFmtId="0" fontId="1" fillId="0" borderId="1" xfId="5" applyFont="1" applyBorder="1" applyAlignment="1">
      <alignment horizontal="left" vertical="top" wrapText="1"/>
    </xf>
  </cellXfs>
  <cellStyles count="16">
    <cellStyle name="Normal" xfId="15"/>
    <cellStyle name="xl24" xfId="6"/>
    <cellStyle name="xl26" xfId="7"/>
    <cellStyle name="xl26 2" xfId="8"/>
    <cellStyle name="xl33" xfId="9"/>
    <cellStyle name="xl35" xfId="10"/>
    <cellStyle name="xl36" xfId="2"/>
    <cellStyle name="xl40 2" xfId="11"/>
    <cellStyle name="xl41 2" xfId="3"/>
    <cellStyle name="xl60" xfId="12"/>
    <cellStyle name="xl63" xfId="13"/>
    <cellStyle name="xl64" xfId="14"/>
    <cellStyle name="Гиперссылка" xfId="1" builtinId="8"/>
    <cellStyle name="Обычный" xfId="0" builtinId="0"/>
    <cellStyle name="Обычный 2" xfId="4"/>
    <cellStyle name="Обычный 3" xfId="5"/>
  </cellStyles>
  <dxfs count="0"/>
  <tableStyles count="0" defaultTableStyle="TableStyleMedium9" defaultPivotStyle="PivotStyleLight16"/>
  <colors>
    <mruColors>
      <color rgb="FFCCE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Zeros="0" tabSelected="1" zoomScale="82" zoomScaleNormal="82" zoomScaleSheetLayoutView="86" workbookViewId="0">
      <selection activeCell="M15" sqref="M15"/>
    </sheetView>
  </sheetViews>
  <sheetFormatPr defaultRowHeight="12.75" x14ac:dyDescent="0.2"/>
  <cols>
    <col min="1" max="4" width="6" style="1" customWidth="1"/>
    <col min="5" max="5" width="38.42578125" style="2" customWidth="1"/>
    <col min="6" max="6" width="19.7109375" style="2" customWidth="1"/>
    <col min="7" max="7" width="5.7109375" style="80" customWidth="1"/>
    <col min="8" max="9" width="5.7109375" style="1" customWidth="1"/>
    <col min="10" max="10" width="12.140625" style="15" customWidth="1"/>
    <col min="11" max="11" width="5.7109375" style="15" customWidth="1"/>
    <col min="12" max="12" width="11.140625" style="20" bestFit="1" customWidth="1"/>
    <col min="13" max="13" width="12.42578125" style="20" customWidth="1"/>
    <col min="14" max="14" width="11.28515625" style="3" customWidth="1"/>
    <col min="15" max="16384" width="9.140625" style="3"/>
  </cols>
  <sheetData>
    <row r="1" spans="1:14" s="93" customFormat="1" ht="15.75" x14ac:dyDescent="0.25">
      <c r="A1" s="72"/>
      <c r="B1" s="72"/>
      <c r="C1" s="73"/>
      <c r="D1" s="73"/>
      <c r="E1" s="74"/>
      <c r="F1" s="64"/>
      <c r="G1" s="44"/>
      <c r="H1" s="75"/>
      <c r="I1" s="44"/>
      <c r="J1" s="75"/>
      <c r="K1" s="3"/>
      <c r="L1" s="69"/>
      <c r="M1" s="69"/>
    </row>
    <row r="2" spans="1:14" s="8" customFormat="1" x14ac:dyDescent="0.2">
      <c r="E2" s="97"/>
      <c r="F2" s="9"/>
      <c r="L2" s="98"/>
      <c r="M2" s="98"/>
      <c r="N2" s="99" t="s">
        <v>132</v>
      </c>
    </row>
    <row r="3" spans="1:14" s="8" customFormat="1" x14ac:dyDescent="0.2">
      <c r="A3" s="326" t="s">
        <v>230</v>
      </c>
      <c r="B3" s="326"/>
      <c r="C3" s="326"/>
      <c r="D3" s="326"/>
      <c r="E3" s="326"/>
      <c r="F3" s="326"/>
      <c r="G3" s="326"/>
      <c r="H3" s="326"/>
      <c r="I3" s="326"/>
      <c r="J3" s="326"/>
      <c r="K3" s="326"/>
      <c r="L3" s="326"/>
      <c r="M3" s="326"/>
    </row>
    <row r="4" spans="1:14" s="8" customFormat="1" x14ac:dyDescent="0.2">
      <c r="A4" s="326" t="s">
        <v>231</v>
      </c>
      <c r="B4" s="326"/>
      <c r="C4" s="326"/>
      <c r="D4" s="326"/>
      <c r="E4" s="326"/>
      <c r="F4" s="326"/>
      <c r="G4" s="326"/>
      <c r="H4" s="326"/>
      <c r="I4" s="326"/>
      <c r="J4" s="326"/>
      <c r="K4" s="326"/>
      <c r="L4" s="326"/>
      <c r="M4" s="326"/>
    </row>
    <row r="5" spans="1:14" s="8" customFormat="1" x14ac:dyDescent="0.2">
      <c r="A5" s="326" t="s">
        <v>477</v>
      </c>
      <c r="B5" s="326"/>
      <c r="C5" s="326"/>
      <c r="D5" s="326"/>
      <c r="E5" s="326"/>
      <c r="F5" s="326"/>
      <c r="G5" s="326"/>
      <c r="H5" s="326"/>
      <c r="I5" s="326"/>
      <c r="J5" s="326"/>
      <c r="K5" s="326"/>
      <c r="L5" s="326"/>
      <c r="M5" s="326"/>
    </row>
    <row r="6" spans="1:14" s="8" customFormat="1" x14ac:dyDescent="0.2">
      <c r="E6" s="97"/>
      <c r="F6" s="9"/>
      <c r="K6" s="100"/>
      <c r="L6" s="98"/>
      <c r="M6" s="98"/>
    </row>
    <row r="7" spans="1:14" s="8" customFormat="1" x14ac:dyDescent="0.2">
      <c r="A7" s="326" t="s">
        <v>232</v>
      </c>
      <c r="B7" s="326"/>
      <c r="C7" s="326"/>
      <c r="D7" s="326"/>
      <c r="E7" s="326"/>
      <c r="F7" s="326"/>
      <c r="G7" s="326"/>
      <c r="H7" s="326"/>
      <c r="I7" s="326"/>
      <c r="J7" s="326"/>
      <c r="K7" s="326"/>
      <c r="L7" s="326"/>
      <c r="M7" s="326"/>
    </row>
    <row r="8" spans="1:14" s="8" customFormat="1" x14ac:dyDescent="0.2">
      <c r="A8" s="326" t="s">
        <v>233</v>
      </c>
      <c r="B8" s="326"/>
      <c r="C8" s="326"/>
      <c r="D8" s="326"/>
      <c r="E8" s="326"/>
      <c r="F8" s="326"/>
      <c r="G8" s="326"/>
      <c r="H8" s="326"/>
      <c r="I8" s="326"/>
      <c r="J8" s="326"/>
      <c r="K8" s="326"/>
      <c r="L8" s="326"/>
      <c r="M8" s="326"/>
    </row>
    <row r="9" spans="1:14" s="8" customFormat="1" x14ac:dyDescent="0.2">
      <c r="A9" s="8" t="s">
        <v>163</v>
      </c>
      <c r="E9" s="97"/>
      <c r="F9" s="9"/>
      <c r="K9" s="100"/>
      <c r="L9" s="98"/>
      <c r="M9" s="98"/>
    </row>
    <row r="10" spans="1:14" x14ac:dyDescent="0.2">
      <c r="A10" s="325" t="s">
        <v>223</v>
      </c>
      <c r="B10" s="325"/>
      <c r="C10" s="325"/>
      <c r="D10" s="325"/>
      <c r="E10" s="325"/>
      <c r="F10" s="325"/>
      <c r="G10" s="325"/>
      <c r="H10" s="325"/>
      <c r="I10" s="325"/>
      <c r="J10" s="325"/>
      <c r="K10" s="325"/>
    </row>
    <row r="11" spans="1:14" ht="15" x14ac:dyDescent="0.25">
      <c r="N11" s="101" t="s">
        <v>234</v>
      </c>
    </row>
    <row r="12" spans="1:14" s="4" customFormat="1" ht="47.25" customHeight="1" x14ac:dyDescent="0.2">
      <c r="A12" s="327" t="s">
        <v>0</v>
      </c>
      <c r="B12" s="327"/>
      <c r="C12" s="327"/>
      <c r="D12" s="327"/>
      <c r="E12" s="328" t="s">
        <v>1</v>
      </c>
      <c r="F12" s="328" t="s">
        <v>2</v>
      </c>
      <c r="G12" s="328" t="s">
        <v>133</v>
      </c>
      <c r="H12" s="328"/>
      <c r="I12" s="328"/>
      <c r="J12" s="328"/>
      <c r="K12" s="328"/>
      <c r="L12" s="323" t="s">
        <v>141</v>
      </c>
      <c r="M12" s="324"/>
      <c r="N12" s="168" t="s">
        <v>142</v>
      </c>
    </row>
    <row r="13" spans="1:14" s="4" customFormat="1" ht="63.75" x14ac:dyDescent="0.2">
      <c r="A13" s="86" t="s">
        <v>3</v>
      </c>
      <c r="B13" s="86" t="s">
        <v>4</v>
      </c>
      <c r="C13" s="86" t="s">
        <v>5</v>
      </c>
      <c r="D13" s="86" t="s">
        <v>6</v>
      </c>
      <c r="E13" s="328"/>
      <c r="F13" s="328"/>
      <c r="G13" s="79" t="s">
        <v>235</v>
      </c>
      <c r="H13" s="86" t="s">
        <v>134</v>
      </c>
      <c r="I13" s="86" t="s">
        <v>135</v>
      </c>
      <c r="J13" s="79" t="s">
        <v>136</v>
      </c>
      <c r="K13" s="79" t="s">
        <v>137</v>
      </c>
      <c r="L13" s="185" t="s">
        <v>143</v>
      </c>
      <c r="M13" s="185" t="s">
        <v>144</v>
      </c>
      <c r="N13" s="102" t="s">
        <v>469</v>
      </c>
    </row>
    <row r="14" spans="1:14" s="80" customFormat="1" x14ac:dyDescent="0.2">
      <c r="A14" s="86">
        <v>1</v>
      </c>
      <c r="B14" s="86">
        <v>2</v>
      </c>
      <c r="C14" s="86">
        <v>3</v>
      </c>
      <c r="D14" s="86">
        <v>4</v>
      </c>
      <c r="E14" s="92">
        <v>5</v>
      </c>
      <c r="F14" s="92">
        <v>6</v>
      </c>
      <c r="G14" s="92">
        <v>7</v>
      </c>
      <c r="H14" s="92">
        <v>8</v>
      </c>
      <c r="I14" s="92">
        <v>9</v>
      </c>
      <c r="J14" s="92">
        <v>10</v>
      </c>
      <c r="K14" s="92">
        <v>11</v>
      </c>
      <c r="L14" s="167" t="s">
        <v>470</v>
      </c>
      <c r="M14" s="167" t="s">
        <v>225</v>
      </c>
      <c r="N14" s="92">
        <v>14</v>
      </c>
    </row>
    <row r="15" spans="1:14" ht="44.25" customHeight="1" x14ac:dyDescent="0.2">
      <c r="A15" s="170">
        <v>32</v>
      </c>
      <c r="B15" s="170"/>
      <c r="C15" s="170"/>
      <c r="D15" s="170"/>
      <c r="E15" s="177" t="s">
        <v>7</v>
      </c>
      <c r="F15" s="165" t="s">
        <v>145</v>
      </c>
      <c r="G15" s="174">
        <v>843</v>
      </c>
      <c r="H15" s="170"/>
      <c r="I15" s="170"/>
      <c r="J15" s="174"/>
      <c r="K15" s="174"/>
      <c r="L15" s="186">
        <f>L16+L19+L22+L24+L30+L32</f>
        <v>1009733.3</v>
      </c>
      <c r="M15" s="186">
        <f>M16+M19+M22+M24+M30+M32</f>
        <v>999329.8</v>
      </c>
      <c r="N15" s="103">
        <f>M15/L15%</f>
        <v>99</v>
      </c>
    </row>
    <row r="16" spans="1:14" ht="25.5" x14ac:dyDescent="0.2">
      <c r="A16" s="169">
        <v>32</v>
      </c>
      <c r="B16" s="170" t="s">
        <v>236</v>
      </c>
      <c r="C16" s="170"/>
      <c r="D16" s="170"/>
      <c r="E16" s="89" t="s">
        <v>8</v>
      </c>
      <c r="F16" s="5" t="s">
        <v>145</v>
      </c>
      <c r="G16" s="66">
        <v>843</v>
      </c>
      <c r="H16" s="88" t="s">
        <v>117</v>
      </c>
      <c r="I16" s="88">
        <v>13</v>
      </c>
      <c r="J16" s="66">
        <v>3210000000</v>
      </c>
      <c r="K16" s="66"/>
      <c r="L16" s="180">
        <f t="shared" ref="L16:M17" si="0">L17</f>
        <v>150</v>
      </c>
      <c r="M16" s="180">
        <f t="shared" si="0"/>
        <v>150</v>
      </c>
      <c r="N16" s="103">
        <f t="shared" ref="N16:N33" si="1">M16/L16%</f>
        <v>100</v>
      </c>
    </row>
    <row r="17" spans="1:14" ht="38.25" x14ac:dyDescent="0.2">
      <c r="A17" s="169">
        <v>32</v>
      </c>
      <c r="B17" s="170" t="s">
        <v>236</v>
      </c>
      <c r="C17" s="170" t="s">
        <v>117</v>
      </c>
      <c r="D17" s="170"/>
      <c r="E17" s="90" t="s">
        <v>9</v>
      </c>
      <c r="F17" s="5" t="s">
        <v>145</v>
      </c>
      <c r="G17" s="66">
        <v>843</v>
      </c>
      <c r="H17" s="88" t="s">
        <v>117</v>
      </c>
      <c r="I17" s="88" t="s">
        <v>225</v>
      </c>
      <c r="J17" s="66">
        <v>3210000000</v>
      </c>
      <c r="K17" s="66"/>
      <c r="L17" s="180">
        <f t="shared" si="0"/>
        <v>150</v>
      </c>
      <c r="M17" s="180">
        <f t="shared" si="0"/>
        <v>150</v>
      </c>
      <c r="N17" s="103">
        <f t="shared" si="1"/>
        <v>100</v>
      </c>
    </row>
    <row r="18" spans="1:14" ht="25.5" x14ac:dyDescent="0.2">
      <c r="A18" s="169">
        <v>32</v>
      </c>
      <c r="B18" s="170">
        <v>2</v>
      </c>
      <c r="C18" s="170" t="s">
        <v>117</v>
      </c>
      <c r="D18" s="170" t="s">
        <v>124</v>
      </c>
      <c r="E18" s="90" t="s">
        <v>16</v>
      </c>
      <c r="F18" s="5" t="s">
        <v>145</v>
      </c>
      <c r="G18" s="81">
        <v>843</v>
      </c>
      <c r="H18" s="82" t="s">
        <v>117</v>
      </c>
      <c r="I18" s="82">
        <v>13</v>
      </c>
      <c r="J18" s="66">
        <v>3210107300</v>
      </c>
      <c r="K18" s="66">
        <v>350</v>
      </c>
      <c r="L18" s="180">
        <v>150</v>
      </c>
      <c r="M18" s="180">
        <v>150</v>
      </c>
      <c r="N18" s="103">
        <f t="shared" si="1"/>
        <v>100</v>
      </c>
    </row>
    <row r="19" spans="1:14" ht="60.75" customHeight="1" x14ac:dyDescent="0.2">
      <c r="A19" s="169">
        <v>32</v>
      </c>
      <c r="B19" s="170">
        <v>2</v>
      </c>
      <c r="C19" s="170"/>
      <c r="D19" s="170"/>
      <c r="E19" s="171" t="s">
        <v>18</v>
      </c>
      <c r="F19" s="165" t="s">
        <v>145</v>
      </c>
      <c r="G19" s="81">
        <v>843</v>
      </c>
      <c r="H19" s="82" t="s">
        <v>119</v>
      </c>
      <c r="I19" s="82">
        <v>11</v>
      </c>
      <c r="J19" s="66">
        <v>3220000000</v>
      </c>
      <c r="K19" s="66"/>
      <c r="L19" s="180">
        <f t="shared" ref="L19:M19" si="2">L20</f>
        <v>449.9</v>
      </c>
      <c r="M19" s="180">
        <f t="shared" si="2"/>
        <v>420.2</v>
      </c>
      <c r="N19" s="103">
        <f t="shared" si="1"/>
        <v>93.4</v>
      </c>
    </row>
    <row r="20" spans="1:14" ht="59.25" customHeight="1" x14ac:dyDescent="0.2">
      <c r="A20" s="169">
        <v>32</v>
      </c>
      <c r="B20" s="170">
        <v>2</v>
      </c>
      <c r="C20" s="170" t="s">
        <v>119</v>
      </c>
      <c r="D20" s="170"/>
      <c r="E20" s="165" t="s">
        <v>20</v>
      </c>
      <c r="F20" s="165" t="s">
        <v>145</v>
      </c>
      <c r="G20" s="81">
        <v>843</v>
      </c>
      <c r="H20" s="82" t="s">
        <v>119</v>
      </c>
      <c r="I20" s="82">
        <v>11</v>
      </c>
      <c r="J20" s="66">
        <v>3220300000</v>
      </c>
      <c r="K20" s="66">
        <v>321</v>
      </c>
      <c r="L20" s="180">
        <f t="shared" ref="L20:M20" si="3">L21</f>
        <v>449.9</v>
      </c>
      <c r="M20" s="180">
        <f t="shared" si="3"/>
        <v>420.2</v>
      </c>
      <c r="N20" s="103">
        <f t="shared" si="1"/>
        <v>93.4</v>
      </c>
    </row>
    <row r="21" spans="1:14" ht="43.5" customHeight="1" x14ac:dyDescent="0.2">
      <c r="A21" s="169">
        <v>32</v>
      </c>
      <c r="B21" s="170">
        <v>2</v>
      </c>
      <c r="C21" s="170" t="s">
        <v>119</v>
      </c>
      <c r="D21" s="170" t="s">
        <v>118</v>
      </c>
      <c r="E21" s="165" t="s">
        <v>23</v>
      </c>
      <c r="F21" s="165" t="s">
        <v>145</v>
      </c>
      <c r="G21" s="81">
        <v>843</v>
      </c>
      <c r="H21" s="82" t="s">
        <v>119</v>
      </c>
      <c r="I21" s="82">
        <v>11</v>
      </c>
      <c r="J21" s="66" t="s">
        <v>237</v>
      </c>
      <c r="K21" s="66">
        <v>321</v>
      </c>
      <c r="L21" s="180">
        <v>449.9</v>
      </c>
      <c r="M21" s="180">
        <v>420.2</v>
      </c>
      <c r="N21" s="103">
        <f t="shared" si="1"/>
        <v>93.4</v>
      </c>
    </row>
    <row r="22" spans="1:14" ht="34.5" customHeight="1" x14ac:dyDescent="0.2">
      <c r="A22" s="82">
        <v>32</v>
      </c>
      <c r="B22" s="88">
        <v>4</v>
      </c>
      <c r="C22" s="88"/>
      <c r="D22" s="88"/>
      <c r="E22" s="90" t="s">
        <v>45</v>
      </c>
      <c r="F22" s="90" t="s">
        <v>145</v>
      </c>
      <c r="G22" s="81">
        <v>843</v>
      </c>
      <c r="H22" s="82" t="s">
        <v>120</v>
      </c>
      <c r="I22" s="82">
        <v>12</v>
      </c>
      <c r="J22" s="66">
        <v>3240100000</v>
      </c>
      <c r="K22" s="66"/>
      <c r="L22" s="180">
        <f t="shared" ref="L22:M22" si="4">L23</f>
        <v>70.8</v>
      </c>
      <c r="M22" s="180">
        <f t="shared" si="4"/>
        <v>67.400000000000006</v>
      </c>
      <c r="N22" s="103">
        <f t="shared" si="1"/>
        <v>95.2</v>
      </c>
    </row>
    <row r="23" spans="1:14" ht="51" x14ac:dyDescent="0.2">
      <c r="A23" s="82">
        <v>32</v>
      </c>
      <c r="B23" s="88">
        <v>4</v>
      </c>
      <c r="C23" s="88" t="s">
        <v>117</v>
      </c>
      <c r="D23" s="88"/>
      <c r="E23" s="90" t="s">
        <v>46</v>
      </c>
      <c r="F23" s="90" t="s">
        <v>145</v>
      </c>
      <c r="G23" s="81">
        <v>843</v>
      </c>
      <c r="H23" s="82" t="s">
        <v>120</v>
      </c>
      <c r="I23" s="82">
        <v>12</v>
      </c>
      <c r="J23" s="66">
        <v>3240105010</v>
      </c>
      <c r="K23" s="66" t="s">
        <v>238</v>
      </c>
      <c r="L23" s="180">
        <v>70.8</v>
      </c>
      <c r="M23" s="180">
        <v>67.400000000000006</v>
      </c>
      <c r="N23" s="103">
        <f t="shared" si="1"/>
        <v>95.2</v>
      </c>
    </row>
    <row r="24" spans="1:14" ht="34.5" customHeight="1" x14ac:dyDescent="0.2">
      <c r="A24" s="172">
        <v>32</v>
      </c>
      <c r="B24" s="163">
        <v>6</v>
      </c>
      <c r="C24" s="163"/>
      <c r="D24" s="163"/>
      <c r="E24" s="165" t="s">
        <v>113</v>
      </c>
      <c r="F24" s="165" t="s">
        <v>145</v>
      </c>
      <c r="G24" s="173">
        <v>843</v>
      </c>
      <c r="H24" s="172" t="s">
        <v>120</v>
      </c>
      <c r="I24" s="172" t="s">
        <v>117</v>
      </c>
      <c r="J24" s="166">
        <v>3260000000</v>
      </c>
      <c r="K24" s="166"/>
      <c r="L24" s="180">
        <f>L25+L27+L28</f>
        <v>594420.1</v>
      </c>
      <c r="M24" s="180">
        <f>M25+M27+M28</f>
        <v>593812.9</v>
      </c>
      <c r="N24" s="103">
        <f t="shared" si="1"/>
        <v>99.9</v>
      </c>
    </row>
    <row r="25" spans="1:14" ht="34.5" customHeight="1" x14ac:dyDescent="0.2">
      <c r="A25" s="82">
        <v>32</v>
      </c>
      <c r="B25" s="88">
        <v>6</v>
      </c>
      <c r="C25" s="88" t="s">
        <v>117</v>
      </c>
      <c r="D25" s="88"/>
      <c r="E25" s="90" t="s">
        <v>76</v>
      </c>
      <c r="F25" s="90" t="s">
        <v>145</v>
      </c>
      <c r="G25" s="81">
        <v>843</v>
      </c>
      <c r="H25" s="82" t="s">
        <v>120</v>
      </c>
      <c r="I25" s="82" t="s">
        <v>117</v>
      </c>
      <c r="J25" s="66">
        <v>3260100000</v>
      </c>
      <c r="K25" s="66"/>
      <c r="L25" s="180">
        <f>L26</f>
        <v>5170.2</v>
      </c>
      <c r="M25" s="180">
        <f>M26</f>
        <v>4610.8</v>
      </c>
      <c r="N25" s="103">
        <f t="shared" si="1"/>
        <v>89.2</v>
      </c>
    </row>
    <row r="26" spans="1:14" ht="106.5" customHeight="1" x14ac:dyDescent="0.2">
      <c r="A26" s="169" t="s">
        <v>188</v>
      </c>
      <c r="B26" s="170" t="s">
        <v>467</v>
      </c>
      <c r="C26" s="170" t="s">
        <v>117</v>
      </c>
      <c r="D26" s="170" t="s">
        <v>121</v>
      </c>
      <c r="E26" s="164" t="s">
        <v>79</v>
      </c>
      <c r="F26" s="83" t="s">
        <v>246</v>
      </c>
      <c r="G26" s="173">
        <v>843</v>
      </c>
      <c r="H26" s="172" t="s">
        <v>120</v>
      </c>
      <c r="I26" s="172" t="s">
        <v>117</v>
      </c>
      <c r="J26" s="166">
        <v>3260103910</v>
      </c>
      <c r="K26" s="166" t="s">
        <v>239</v>
      </c>
      <c r="L26" s="180">
        <v>5170.2</v>
      </c>
      <c r="M26" s="180">
        <v>4610.8</v>
      </c>
      <c r="N26" s="103">
        <f t="shared" ref="N26" si="5">M26/L26%</f>
        <v>89.2</v>
      </c>
    </row>
    <row r="27" spans="1:14" ht="89.25" x14ac:dyDescent="0.2">
      <c r="A27" s="169">
        <v>32</v>
      </c>
      <c r="B27" s="170">
        <v>6</v>
      </c>
      <c r="C27" s="170" t="s">
        <v>120</v>
      </c>
      <c r="D27" s="170"/>
      <c r="E27" s="165" t="s">
        <v>88</v>
      </c>
      <c r="F27" s="165" t="s">
        <v>145</v>
      </c>
      <c r="G27" s="81">
        <v>843</v>
      </c>
      <c r="H27" s="104" t="s">
        <v>240</v>
      </c>
      <c r="I27" s="88" t="s">
        <v>241</v>
      </c>
      <c r="J27" s="166">
        <v>3260452900</v>
      </c>
      <c r="K27" s="105" t="s">
        <v>475</v>
      </c>
      <c r="L27" s="180">
        <v>579249.9</v>
      </c>
      <c r="M27" s="180">
        <v>579202.1</v>
      </c>
      <c r="N27" s="103">
        <f t="shared" si="1"/>
        <v>100</v>
      </c>
    </row>
    <row r="28" spans="1:14" ht="34.5" customHeight="1" x14ac:dyDescent="0.2">
      <c r="A28" s="169">
        <v>32</v>
      </c>
      <c r="B28" s="170">
        <v>6</v>
      </c>
      <c r="C28" s="170" t="s">
        <v>89</v>
      </c>
      <c r="D28" s="170"/>
      <c r="E28" s="165" t="s">
        <v>242</v>
      </c>
      <c r="F28" s="165" t="s">
        <v>145</v>
      </c>
      <c r="G28" s="81">
        <v>843</v>
      </c>
      <c r="H28" s="82" t="s">
        <v>120</v>
      </c>
      <c r="I28" s="82" t="s">
        <v>117</v>
      </c>
      <c r="J28" s="166" t="s">
        <v>243</v>
      </c>
      <c r="K28" s="166"/>
      <c r="L28" s="180">
        <f>L29</f>
        <v>10000</v>
      </c>
      <c r="M28" s="180">
        <f>M29</f>
        <v>10000</v>
      </c>
      <c r="N28" s="103">
        <f t="shared" si="1"/>
        <v>100</v>
      </c>
    </row>
    <row r="29" spans="1:14" ht="30" customHeight="1" x14ac:dyDescent="0.2">
      <c r="A29" s="169">
        <v>32</v>
      </c>
      <c r="B29" s="170">
        <v>6</v>
      </c>
      <c r="C29" s="170" t="s">
        <v>89</v>
      </c>
      <c r="D29" s="170" t="s">
        <v>118</v>
      </c>
      <c r="E29" s="165" t="s">
        <v>244</v>
      </c>
      <c r="F29" s="83" t="s">
        <v>246</v>
      </c>
      <c r="G29" s="173">
        <v>843</v>
      </c>
      <c r="H29" s="172" t="s">
        <v>120</v>
      </c>
      <c r="I29" s="172" t="s">
        <v>117</v>
      </c>
      <c r="J29" s="166" t="s">
        <v>249</v>
      </c>
      <c r="K29" s="166">
        <v>240</v>
      </c>
      <c r="L29" s="180">
        <v>10000</v>
      </c>
      <c r="M29" s="180">
        <v>10000</v>
      </c>
      <c r="N29" s="103">
        <f t="shared" ref="N29" si="6">M29/L29%</f>
        <v>100</v>
      </c>
    </row>
    <row r="30" spans="1:14" ht="54" customHeight="1" x14ac:dyDescent="0.2">
      <c r="A30" s="172" t="s">
        <v>188</v>
      </c>
      <c r="B30" s="163" t="s">
        <v>468</v>
      </c>
      <c r="C30" s="163"/>
      <c r="D30" s="163"/>
      <c r="E30" s="83" t="s">
        <v>474</v>
      </c>
      <c r="F30" s="83" t="s">
        <v>246</v>
      </c>
      <c r="G30" s="181" t="s">
        <v>472</v>
      </c>
      <c r="H30" s="182" t="s">
        <v>120</v>
      </c>
      <c r="I30" s="182" t="s">
        <v>117</v>
      </c>
      <c r="J30" s="183" t="s">
        <v>476</v>
      </c>
      <c r="K30" s="184"/>
      <c r="L30" s="180">
        <f>L31</f>
        <v>206661.2</v>
      </c>
      <c r="M30" s="180">
        <f>M31</f>
        <v>202699.6</v>
      </c>
      <c r="N30" s="103">
        <f>M30/L30%</f>
        <v>98.1</v>
      </c>
    </row>
    <row r="31" spans="1:14" ht="57" customHeight="1" x14ac:dyDescent="0.2">
      <c r="A31" s="172" t="s">
        <v>188</v>
      </c>
      <c r="B31" s="163" t="s">
        <v>468</v>
      </c>
      <c r="C31" s="163" t="s">
        <v>117</v>
      </c>
      <c r="D31" s="163"/>
      <c r="E31" s="83" t="s">
        <v>471</v>
      </c>
      <c r="F31" s="83" t="s">
        <v>246</v>
      </c>
      <c r="G31" s="181" t="s">
        <v>472</v>
      </c>
      <c r="H31" s="182" t="s">
        <v>120</v>
      </c>
      <c r="I31" s="182" t="s">
        <v>117</v>
      </c>
      <c r="J31" s="183" t="s">
        <v>473</v>
      </c>
      <c r="K31" s="184">
        <v>810</v>
      </c>
      <c r="L31" s="180">
        <v>206661.2</v>
      </c>
      <c r="M31" s="180">
        <v>202699.6</v>
      </c>
      <c r="N31" s="103">
        <f t="shared" si="1"/>
        <v>98.1</v>
      </c>
    </row>
    <row r="32" spans="1:14" ht="55.5" customHeight="1" x14ac:dyDescent="0.2">
      <c r="A32" s="82">
        <v>32</v>
      </c>
      <c r="B32" s="88">
        <v>9</v>
      </c>
      <c r="C32" s="88"/>
      <c r="D32" s="88"/>
      <c r="E32" s="6" t="s">
        <v>90</v>
      </c>
      <c r="F32" s="84" t="s">
        <v>246</v>
      </c>
      <c r="G32" s="81">
        <v>843</v>
      </c>
      <c r="H32" s="82" t="s">
        <v>120</v>
      </c>
      <c r="I32" s="82" t="s">
        <v>117</v>
      </c>
      <c r="J32" s="66">
        <v>3290000000</v>
      </c>
      <c r="K32" s="66"/>
      <c r="L32" s="180">
        <f t="shared" ref="L32" si="7">L33</f>
        <v>207981.3</v>
      </c>
      <c r="M32" s="180">
        <f>M33</f>
        <v>202179.7</v>
      </c>
      <c r="N32" s="103">
        <f t="shared" si="1"/>
        <v>97.2</v>
      </c>
    </row>
    <row r="33" spans="1:14" ht="58.5" customHeight="1" x14ac:dyDescent="0.2">
      <c r="A33" s="82">
        <v>32</v>
      </c>
      <c r="B33" s="88">
        <v>9</v>
      </c>
      <c r="C33" s="88" t="s">
        <v>119</v>
      </c>
      <c r="D33" s="88"/>
      <c r="E33" s="90" t="s">
        <v>96</v>
      </c>
      <c r="F33" s="83" t="s">
        <v>246</v>
      </c>
      <c r="G33" s="81">
        <v>843</v>
      </c>
      <c r="H33" s="82" t="s">
        <v>120</v>
      </c>
      <c r="I33" s="82" t="s">
        <v>117</v>
      </c>
      <c r="J33" s="66">
        <v>3290306770</v>
      </c>
      <c r="K33" s="66" t="s">
        <v>139</v>
      </c>
      <c r="L33" s="180">
        <v>207981.3</v>
      </c>
      <c r="M33" s="180">
        <v>202179.7</v>
      </c>
      <c r="N33" s="103">
        <f t="shared" si="1"/>
        <v>97.2</v>
      </c>
    </row>
    <row r="35" spans="1:14" x14ac:dyDescent="0.2">
      <c r="A35" s="322" t="s">
        <v>247</v>
      </c>
      <c r="B35" s="322"/>
      <c r="C35" s="322"/>
      <c r="D35" s="322"/>
      <c r="E35" s="322"/>
      <c r="F35" s="322"/>
      <c r="G35" s="322"/>
      <c r="H35" s="322"/>
      <c r="I35" s="322"/>
      <c r="J35" s="322"/>
      <c r="K35" s="322"/>
    </row>
  </sheetData>
  <autoFilter ref="A14:K35"/>
  <mergeCells count="12">
    <mergeCell ref="A35:K35"/>
    <mergeCell ref="L12:M12"/>
    <mergeCell ref="A10:K10"/>
    <mergeCell ref="A3:M3"/>
    <mergeCell ref="A4:M4"/>
    <mergeCell ref="A5:M5"/>
    <mergeCell ref="A7:M7"/>
    <mergeCell ref="A8:M8"/>
    <mergeCell ref="A12:D12"/>
    <mergeCell ref="E12:E13"/>
    <mergeCell ref="F12:F13"/>
    <mergeCell ref="G12:K12"/>
  </mergeCells>
  <hyperlinks>
    <hyperlink ref="E19" location="P269" display="P269"/>
    <hyperlink ref="E32" location="Par726" display="Par726"/>
  </hyperlinks>
  <printOptions horizontalCentered="1"/>
  <pageMargins left="0" right="0" top="0.74803149606299213" bottom="0.19685039370078741" header="0.31496062992125984" footer="0.31496062992125984"/>
  <pageSetup paperSize="9" scale="55" orientation="portrait" r:id="rId1"/>
  <headerFooter differentFirst="1">
    <oddHeader>&amp;C&amp;P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1"/>
  <sheetViews>
    <sheetView showZeros="0" topLeftCell="A62" zoomScale="80" zoomScaleNormal="80" zoomScaleSheetLayoutView="80" workbookViewId="0">
      <selection activeCell="A79" sqref="A79:G79"/>
    </sheetView>
  </sheetViews>
  <sheetFormatPr defaultColWidth="8.85546875" defaultRowHeight="15" x14ac:dyDescent="0.25"/>
  <cols>
    <col min="1" max="1" width="6.140625" style="10" customWidth="1"/>
    <col min="2" max="2" width="10.28515625" style="10" customWidth="1"/>
    <col min="3" max="3" width="29.28515625" style="16" customWidth="1"/>
    <col min="4" max="4" width="37.140625" style="16" customWidth="1"/>
    <col min="5" max="5" width="21.7109375" style="17" customWidth="1"/>
    <col min="6" max="6" width="21.7109375" style="193" customWidth="1"/>
    <col min="7" max="7" width="17.85546875" style="13" customWidth="1"/>
    <col min="8" max="8" width="20.42578125" style="11" customWidth="1"/>
    <col min="9" max="16384" width="8.85546875" style="11"/>
  </cols>
  <sheetData>
    <row r="1" spans="1:12" ht="15.75" customHeight="1" x14ac:dyDescent="0.25">
      <c r="A1" s="11"/>
      <c r="B1" s="11"/>
      <c r="C1" s="11"/>
      <c r="D1" s="11"/>
      <c r="F1" s="17"/>
      <c r="G1" s="17"/>
      <c r="H1" s="17" t="s">
        <v>160</v>
      </c>
      <c r="L1" s="94"/>
    </row>
    <row r="2" spans="1:12" ht="15.75" customHeight="1" x14ac:dyDescent="0.25">
      <c r="A2" s="95"/>
      <c r="B2" s="11"/>
      <c r="C2" s="11"/>
      <c r="D2" s="11"/>
      <c r="F2" s="17"/>
      <c r="G2" s="17"/>
      <c r="H2" s="78"/>
      <c r="L2" s="94"/>
    </row>
    <row r="3" spans="1:12" ht="15.75" customHeight="1" x14ac:dyDescent="0.25">
      <c r="A3" s="342" t="s">
        <v>161</v>
      </c>
      <c r="B3" s="342"/>
      <c r="C3" s="342"/>
      <c r="D3" s="342"/>
      <c r="E3" s="342"/>
      <c r="F3" s="342"/>
      <c r="G3" s="342"/>
      <c r="H3" s="78"/>
      <c r="L3" s="94"/>
    </row>
    <row r="4" spans="1:12" ht="15.75" customHeight="1" x14ac:dyDescent="0.25">
      <c r="A4" s="342" t="s">
        <v>162</v>
      </c>
      <c r="B4" s="342"/>
      <c r="C4" s="342"/>
      <c r="D4" s="342"/>
      <c r="E4" s="342"/>
      <c r="F4" s="342"/>
      <c r="G4" s="342"/>
      <c r="H4" s="78"/>
      <c r="L4" s="94"/>
    </row>
    <row r="5" spans="1:12" ht="15.75" customHeight="1" x14ac:dyDescent="0.25">
      <c r="A5" s="342" t="s">
        <v>478</v>
      </c>
      <c r="B5" s="342"/>
      <c r="C5" s="342"/>
      <c r="D5" s="342"/>
      <c r="E5" s="342"/>
      <c r="F5" s="342"/>
      <c r="G5" s="342"/>
      <c r="H5" s="78"/>
      <c r="L5" s="94"/>
    </row>
    <row r="6" spans="1:12" ht="15.75" customHeight="1" x14ac:dyDescent="0.25">
      <c r="A6" s="11"/>
      <c r="B6" s="11"/>
      <c r="C6" s="11"/>
      <c r="D6" s="11"/>
      <c r="F6" s="191"/>
      <c r="G6" s="17"/>
      <c r="H6" s="78"/>
      <c r="L6" s="94"/>
    </row>
    <row r="7" spans="1:12" ht="15.75" customHeight="1" x14ac:dyDescent="0.25">
      <c r="A7" s="343" t="s">
        <v>228</v>
      </c>
      <c r="B7" s="343"/>
      <c r="C7" s="343"/>
      <c r="D7" s="343"/>
      <c r="E7" s="343"/>
      <c r="F7" s="343"/>
      <c r="G7" s="343"/>
      <c r="H7" s="78"/>
      <c r="L7" s="94"/>
    </row>
    <row r="8" spans="1:12" ht="15.75" customHeight="1" x14ac:dyDescent="0.25">
      <c r="A8" s="11" t="s">
        <v>163</v>
      </c>
      <c r="B8" s="11"/>
      <c r="C8" s="11"/>
      <c r="D8" s="11"/>
      <c r="F8" s="191"/>
      <c r="G8" s="17"/>
      <c r="H8" s="78"/>
      <c r="L8" s="94"/>
    </row>
    <row r="9" spans="1:12" ht="15.75" customHeight="1" x14ac:dyDescent="0.25">
      <c r="A9" s="343" t="s">
        <v>229</v>
      </c>
      <c r="B9" s="343"/>
      <c r="C9" s="343"/>
      <c r="D9" s="343"/>
      <c r="E9" s="343"/>
      <c r="F9" s="343"/>
      <c r="G9" s="343"/>
      <c r="H9" s="78"/>
      <c r="L9" s="94"/>
    </row>
    <row r="10" spans="1:12" x14ac:dyDescent="0.25">
      <c r="A10" s="18"/>
      <c r="B10" s="18"/>
      <c r="C10" s="18"/>
      <c r="D10" s="18"/>
      <c r="E10" s="192"/>
    </row>
    <row r="11" spans="1:12" ht="64.5" customHeight="1" x14ac:dyDescent="0.25">
      <c r="A11" s="337" t="s">
        <v>0</v>
      </c>
      <c r="B11" s="337"/>
      <c r="C11" s="337" t="s">
        <v>146</v>
      </c>
      <c r="D11" s="337" t="s">
        <v>140</v>
      </c>
      <c r="E11" s="339" t="s">
        <v>147</v>
      </c>
      <c r="F11" s="340"/>
      <c r="G11" s="341" t="s">
        <v>159</v>
      </c>
      <c r="H11" s="329" t="s">
        <v>480</v>
      </c>
    </row>
    <row r="12" spans="1:12" ht="90" customHeight="1" x14ac:dyDescent="0.25">
      <c r="A12" s="19" t="s">
        <v>3</v>
      </c>
      <c r="B12" s="19" t="s">
        <v>4</v>
      </c>
      <c r="C12" s="337"/>
      <c r="D12" s="337"/>
      <c r="E12" s="176" t="s">
        <v>479</v>
      </c>
      <c r="F12" s="176" t="s">
        <v>158</v>
      </c>
      <c r="G12" s="341"/>
      <c r="H12" s="330"/>
    </row>
    <row r="13" spans="1:12" x14ac:dyDescent="0.25">
      <c r="A13" s="337">
        <v>32</v>
      </c>
      <c r="B13" s="338"/>
      <c r="C13" s="338" t="s">
        <v>7</v>
      </c>
      <c r="D13" s="85" t="s">
        <v>148</v>
      </c>
      <c r="E13" s="187">
        <f>E14+E18+E19+E20</f>
        <v>1427775.6</v>
      </c>
      <c r="F13" s="187">
        <f>F14+F18+F19+F20</f>
        <v>1417372.1</v>
      </c>
      <c r="G13" s="21">
        <f>F13/E13%</f>
        <v>99.3</v>
      </c>
      <c r="H13" s="21"/>
    </row>
    <row r="14" spans="1:12" ht="30" x14ac:dyDescent="0.25">
      <c r="A14" s="337"/>
      <c r="B14" s="338"/>
      <c r="C14" s="338"/>
      <c r="D14" s="85" t="s">
        <v>149</v>
      </c>
      <c r="E14" s="194">
        <f t="shared" ref="E14:F17" si="0">E22+E30+E38+E46+E63+E71</f>
        <v>1009733.3</v>
      </c>
      <c r="F14" s="194">
        <f t="shared" si="0"/>
        <v>999329.8</v>
      </c>
      <c r="G14" s="21">
        <f t="shared" ref="G14:G71" si="1">F14/E14%</f>
        <v>99</v>
      </c>
      <c r="H14" s="21"/>
    </row>
    <row r="15" spans="1:12" x14ac:dyDescent="0.25">
      <c r="A15" s="337"/>
      <c r="B15" s="338"/>
      <c r="C15" s="338"/>
      <c r="D15" s="85" t="s">
        <v>150</v>
      </c>
      <c r="E15" s="194">
        <f t="shared" si="0"/>
        <v>10032.1</v>
      </c>
      <c r="F15" s="194">
        <f t="shared" si="0"/>
        <v>10032.1</v>
      </c>
      <c r="G15" s="21">
        <f t="shared" si="1"/>
        <v>100</v>
      </c>
      <c r="H15" s="21"/>
    </row>
    <row r="16" spans="1:12" x14ac:dyDescent="0.25">
      <c r="A16" s="337"/>
      <c r="B16" s="338"/>
      <c r="C16" s="338"/>
      <c r="D16" s="85" t="s">
        <v>151</v>
      </c>
      <c r="E16" s="187">
        <f t="shared" si="0"/>
        <v>579249.9</v>
      </c>
      <c r="F16" s="187">
        <f t="shared" si="0"/>
        <v>579202.1</v>
      </c>
      <c r="G16" s="21">
        <f t="shared" si="1"/>
        <v>100</v>
      </c>
      <c r="H16" s="21"/>
    </row>
    <row r="17" spans="1:8" ht="45" x14ac:dyDescent="0.25">
      <c r="A17" s="337"/>
      <c r="B17" s="338"/>
      <c r="C17" s="338"/>
      <c r="D17" s="85" t="s">
        <v>152</v>
      </c>
      <c r="E17" s="187">
        <f t="shared" si="0"/>
        <v>202968.8</v>
      </c>
      <c r="F17" s="187">
        <f t="shared" si="0"/>
        <v>200672.6</v>
      </c>
      <c r="G17" s="21"/>
      <c r="H17" s="21"/>
    </row>
    <row r="18" spans="1:8" ht="45" x14ac:dyDescent="0.25">
      <c r="A18" s="337"/>
      <c r="B18" s="338"/>
      <c r="C18" s="338"/>
      <c r="D18" s="85" t="s">
        <v>154</v>
      </c>
      <c r="E18" s="187"/>
      <c r="F18" s="187"/>
      <c r="G18" s="21"/>
      <c r="H18" s="21"/>
    </row>
    <row r="19" spans="1:8" ht="30" x14ac:dyDescent="0.25">
      <c r="A19" s="337"/>
      <c r="B19" s="338"/>
      <c r="C19" s="338"/>
      <c r="D19" s="85" t="s">
        <v>155</v>
      </c>
      <c r="E19" s="187"/>
      <c r="F19" s="187"/>
      <c r="G19" s="21"/>
      <c r="H19" s="21"/>
    </row>
    <row r="20" spans="1:8" x14ac:dyDescent="0.25">
      <c r="A20" s="337"/>
      <c r="B20" s="338"/>
      <c r="C20" s="338"/>
      <c r="D20" s="85" t="s">
        <v>156</v>
      </c>
      <c r="E20" s="187">
        <f>E44</f>
        <v>418042.3</v>
      </c>
      <c r="F20" s="187">
        <f>F44</f>
        <v>418042.3</v>
      </c>
      <c r="G20" s="21">
        <f t="shared" si="1"/>
        <v>100</v>
      </c>
      <c r="H20" s="21"/>
    </row>
    <row r="21" spans="1:8" x14ac:dyDescent="0.25">
      <c r="A21" s="331">
        <v>32</v>
      </c>
      <c r="B21" s="331">
        <v>1</v>
      </c>
      <c r="C21" s="334" t="s">
        <v>8</v>
      </c>
      <c r="D21" s="85" t="s">
        <v>148</v>
      </c>
      <c r="E21" s="187">
        <f>E22+E26+E27+E28</f>
        <v>150</v>
      </c>
      <c r="F21" s="187">
        <f>F22+F26+F27+F28</f>
        <v>150</v>
      </c>
      <c r="G21" s="21">
        <f t="shared" si="1"/>
        <v>100</v>
      </c>
      <c r="H21" s="21"/>
    </row>
    <row r="22" spans="1:8" x14ac:dyDescent="0.25">
      <c r="A22" s="332"/>
      <c r="B22" s="332"/>
      <c r="C22" s="335"/>
      <c r="D22" s="85" t="s">
        <v>138</v>
      </c>
      <c r="E22" s="187">
        <v>150</v>
      </c>
      <c r="F22" s="187">
        <v>150</v>
      </c>
      <c r="G22" s="21">
        <f t="shared" si="1"/>
        <v>100</v>
      </c>
      <c r="H22" s="21"/>
    </row>
    <row r="23" spans="1:8" x14ac:dyDescent="0.25">
      <c r="A23" s="332"/>
      <c r="B23" s="332"/>
      <c r="C23" s="335"/>
      <c r="D23" s="85" t="s">
        <v>150</v>
      </c>
      <c r="E23" s="187"/>
      <c r="F23" s="187"/>
      <c r="G23" s="21"/>
      <c r="H23" s="21"/>
    </row>
    <row r="24" spans="1:8" x14ac:dyDescent="0.25">
      <c r="A24" s="332"/>
      <c r="B24" s="332"/>
      <c r="C24" s="335"/>
      <c r="D24" s="85" t="s">
        <v>151</v>
      </c>
      <c r="E24" s="187"/>
      <c r="F24" s="187"/>
      <c r="G24" s="21"/>
      <c r="H24" s="21"/>
    </row>
    <row r="25" spans="1:8" ht="45" x14ac:dyDescent="0.25">
      <c r="A25" s="332"/>
      <c r="B25" s="332"/>
      <c r="C25" s="335"/>
      <c r="D25" s="85" t="s">
        <v>152</v>
      </c>
      <c r="E25" s="187"/>
      <c r="F25" s="187"/>
      <c r="G25" s="21"/>
      <c r="H25" s="21"/>
    </row>
    <row r="26" spans="1:8" ht="45" x14ac:dyDescent="0.25">
      <c r="A26" s="332"/>
      <c r="B26" s="332"/>
      <c r="C26" s="335"/>
      <c r="D26" s="85" t="s">
        <v>154</v>
      </c>
      <c r="E26" s="187"/>
      <c r="F26" s="187"/>
      <c r="G26" s="21"/>
      <c r="H26" s="21"/>
    </row>
    <row r="27" spans="1:8" ht="30" x14ac:dyDescent="0.25">
      <c r="A27" s="332"/>
      <c r="B27" s="332"/>
      <c r="C27" s="335"/>
      <c r="D27" s="85" t="s">
        <v>155</v>
      </c>
      <c r="E27" s="187"/>
      <c r="F27" s="187"/>
      <c r="G27" s="21"/>
      <c r="H27" s="21"/>
    </row>
    <row r="28" spans="1:8" x14ac:dyDescent="0.25">
      <c r="A28" s="333"/>
      <c r="B28" s="333"/>
      <c r="C28" s="336"/>
      <c r="D28" s="85" t="s">
        <v>156</v>
      </c>
      <c r="E28" s="187"/>
      <c r="F28" s="187"/>
      <c r="G28" s="21"/>
      <c r="H28" s="21"/>
    </row>
    <row r="29" spans="1:8" x14ac:dyDescent="0.25">
      <c r="A29" s="337">
        <v>32</v>
      </c>
      <c r="B29" s="337">
        <v>2</v>
      </c>
      <c r="C29" s="338" t="s">
        <v>18</v>
      </c>
      <c r="D29" s="85" t="s">
        <v>148</v>
      </c>
      <c r="E29" s="187">
        <f>E30+E34+E35+E36</f>
        <v>449.9</v>
      </c>
      <c r="F29" s="187">
        <f>F30+F34+F35+F36</f>
        <v>420.2</v>
      </c>
      <c r="G29" s="21">
        <f t="shared" si="1"/>
        <v>93.4</v>
      </c>
      <c r="H29" s="21"/>
    </row>
    <row r="30" spans="1:8" ht="30" x14ac:dyDescent="0.25">
      <c r="A30" s="337"/>
      <c r="B30" s="337"/>
      <c r="C30" s="338"/>
      <c r="D30" s="85" t="s">
        <v>149</v>
      </c>
      <c r="E30" s="187">
        <v>449.9</v>
      </c>
      <c r="F30" s="187">
        <v>420.2</v>
      </c>
      <c r="G30" s="21">
        <f t="shared" si="1"/>
        <v>93.4</v>
      </c>
      <c r="H30" s="21"/>
    </row>
    <row r="31" spans="1:8" x14ac:dyDescent="0.25">
      <c r="A31" s="337"/>
      <c r="B31" s="337"/>
      <c r="C31" s="338"/>
      <c r="D31" s="85" t="s">
        <v>150</v>
      </c>
      <c r="E31" s="187">
        <v>332.1</v>
      </c>
      <c r="F31" s="187">
        <v>332.1</v>
      </c>
      <c r="G31" s="21">
        <f t="shared" si="1"/>
        <v>100</v>
      </c>
      <c r="H31" s="21"/>
    </row>
    <row r="32" spans="1:8" x14ac:dyDescent="0.25">
      <c r="A32" s="337"/>
      <c r="B32" s="337"/>
      <c r="C32" s="338"/>
      <c r="D32" s="85" t="s">
        <v>151</v>
      </c>
      <c r="E32" s="187"/>
      <c r="F32" s="187"/>
      <c r="G32" s="21"/>
      <c r="H32" s="21"/>
    </row>
    <row r="33" spans="1:8" ht="45" x14ac:dyDescent="0.25">
      <c r="A33" s="337"/>
      <c r="B33" s="337"/>
      <c r="C33" s="338"/>
      <c r="D33" s="85" t="s">
        <v>152</v>
      </c>
      <c r="E33" s="187"/>
      <c r="F33" s="187"/>
      <c r="G33" s="21"/>
      <c r="H33" s="21"/>
    </row>
    <row r="34" spans="1:8" ht="45" x14ac:dyDescent="0.25">
      <c r="A34" s="337"/>
      <c r="B34" s="337"/>
      <c r="C34" s="338"/>
      <c r="D34" s="85" t="s">
        <v>154</v>
      </c>
      <c r="E34" s="187"/>
      <c r="F34" s="187"/>
      <c r="G34" s="21"/>
      <c r="H34" s="21"/>
    </row>
    <row r="35" spans="1:8" ht="30" x14ac:dyDescent="0.25">
      <c r="A35" s="337"/>
      <c r="B35" s="337"/>
      <c r="C35" s="338"/>
      <c r="D35" s="85" t="s">
        <v>155</v>
      </c>
      <c r="E35" s="187"/>
      <c r="F35" s="187"/>
      <c r="G35" s="21"/>
      <c r="H35" s="21"/>
    </row>
    <row r="36" spans="1:8" x14ac:dyDescent="0.25">
      <c r="A36" s="337"/>
      <c r="B36" s="337"/>
      <c r="C36" s="338"/>
      <c r="D36" s="85" t="s">
        <v>156</v>
      </c>
      <c r="E36" s="187"/>
      <c r="F36" s="187"/>
      <c r="G36" s="21"/>
      <c r="H36" s="21"/>
    </row>
    <row r="37" spans="1:8" x14ac:dyDescent="0.25">
      <c r="A37" s="337">
        <v>32</v>
      </c>
      <c r="B37" s="337">
        <v>4</v>
      </c>
      <c r="C37" s="338" t="s">
        <v>45</v>
      </c>
      <c r="D37" s="85" t="s">
        <v>148</v>
      </c>
      <c r="E37" s="187">
        <f>E38+E42+E43+E44</f>
        <v>418113.1</v>
      </c>
      <c r="F37" s="187">
        <f>F38+F42+F43+F44</f>
        <v>418109.7</v>
      </c>
      <c r="G37" s="21">
        <f t="shared" si="1"/>
        <v>100</v>
      </c>
      <c r="H37" s="21"/>
    </row>
    <row r="38" spans="1:8" x14ac:dyDescent="0.25">
      <c r="A38" s="337"/>
      <c r="B38" s="337"/>
      <c r="C38" s="338"/>
      <c r="D38" s="85" t="s">
        <v>138</v>
      </c>
      <c r="E38" s="187">
        <v>70.8</v>
      </c>
      <c r="F38" s="187">
        <v>67.400000000000006</v>
      </c>
      <c r="G38" s="21">
        <f t="shared" si="1"/>
        <v>95.2</v>
      </c>
      <c r="H38" s="21"/>
    </row>
    <row r="39" spans="1:8" x14ac:dyDescent="0.25">
      <c r="A39" s="337"/>
      <c r="B39" s="337"/>
      <c r="C39" s="338"/>
      <c r="D39" s="85" t="s">
        <v>150</v>
      </c>
      <c r="E39" s="187"/>
      <c r="F39" s="187"/>
      <c r="G39" s="21"/>
      <c r="H39" s="21"/>
    </row>
    <row r="40" spans="1:8" x14ac:dyDescent="0.25">
      <c r="A40" s="337"/>
      <c r="B40" s="337"/>
      <c r="C40" s="338"/>
      <c r="D40" s="85" t="s">
        <v>151</v>
      </c>
      <c r="E40" s="187"/>
      <c r="F40" s="187"/>
      <c r="G40" s="21"/>
      <c r="H40" s="21"/>
    </row>
    <row r="41" spans="1:8" ht="45" x14ac:dyDescent="0.25">
      <c r="A41" s="337"/>
      <c r="B41" s="337"/>
      <c r="C41" s="338"/>
      <c r="D41" s="85" t="s">
        <v>152</v>
      </c>
      <c r="E41" s="187"/>
      <c r="F41" s="187"/>
      <c r="G41" s="21"/>
      <c r="H41" s="21"/>
    </row>
    <row r="42" spans="1:8" ht="45" x14ac:dyDescent="0.25">
      <c r="A42" s="337"/>
      <c r="B42" s="337"/>
      <c r="C42" s="338"/>
      <c r="D42" s="85" t="s">
        <v>154</v>
      </c>
      <c r="E42" s="187"/>
      <c r="F42" s="187"/>
      <c r="G42" s="21"/>
      <c r="H42" s="21"/>
    </row>
    <row r="43" spans="1:8" ht="30" x14ac:dyDescent="0.25">
      <c r="A43" s="337"/>
      <c r="B43" s="337"/>
      <c r="C43" s="338"/>
      <c r="D43" s="85" t="s">
        <v>155</v>
      </c>
      <c r="E43" s="187"/>
      <c r="F43" s="187"/>
      <c r="G43" s="21"/>
      <c r="H43" s="21"/>
    </row>
    <row r="44" spans="1:8" x14ac:dyDescent="0.25">
      <c r="A44" s="337"/>
      <c r="B44" s="337"/>
      <c r="C44" s="338"/>
      <c r="D44" s="85" t="s">
        <v>156</v>
      </c>
      <c r="E44" s="187">
        <v>418042.3</v>
      </c>
      <c r="F44" s="187">
        <v>418042.3</v>
      </c>
      <c r="G44" s="21">
        <f t="shared" si="1"/>
        <v>100</v>
      </c>
      <c r="H44" s="21"/>
    </row>
    <row r="45" spans="1:8" x14ac:dyDescent="0.25">
      <c r="A45" s="337">
        <v>32</v>
      </c>
      <c r="B45" s="337">
        <v>6</v>
      </c>
      <c r="C45" s="338" t="s">
        <v>113</v>
      </c>
      <c r="D45" s="85" t="s">
        <v>148</v>
      </c>
      <c r="E45" s="189">
        <f>E46+E50+E51+E52</f>
        <v>594420.1</v>
      </c>
      <c r="F45" s="189">
        <f>F46+F50+F51+F52</f>
        <v>593812.9</v>
      </c>
      <c r="G45" s="21">
        <f t="shared" si="1"/>
        <v>99.9</v>
      </c>
      <c r="H45" s="21"/>
    </row>
    <row r="46" spans="1:8" ht="30" x14ac:dyDescent="0.25">
      <c r="A46" s="337"/>
      <c r="B46" s="337"/>
      <c r="C46" s="338"/>
      <c r="D46" s="85" t="s">
        <v>149</v>
      </c>
      <c r="E46" s="187">
        <v>594420.1</v>
      </c>
      <c r="F46" s="187">
        <v>593812.9</v>
      </c>
      <c r="G46" s="21">
        <f t="shared" si="1"/>
        <v>99.9</v>
      </c>
      <c r="H46" s="21"/>
    </row>
    <row r="47" spans="1:8" x14ac:dyDescent="0.25">
      <c r="A47" s="337"/>
      <c r="B47" s="337"/>
      <c r="C47" s="338"/>
      <c r="D47" s="85" t="s">
        <v>150</v>
      </c>
      <c r="E47" s="187">
        <v>9700</v>
      </c>
      <c r="F47" s="187">
        <v>9700</v>
      </c>
      <c r="G47" s="21">
        <f t="shared" si="1"/>
        <v>100</v>
      </c>
      <c r="H47" s="21"/>
    </row>
    <row r="48" spans="1:8" x14ac:dyDescent="0.25">
      <c r="A48" s="337"/>
      <c r="B48" s="337"/>
      <c r="C48" s="338"/>
      <c r="D48" s="85" t="s">
        <v>151</v>
      </c>
      <c r="E48" s="188">
        <v>579249.9</v>
      </c>
      <c r="F48" s="188">
        <v>579202.1</v>
      </c>
      <c r="G48" s="21">
        <f t="shared" si="1"/>
        <v>100</v>
      </c>
      <c r="H48" s="21"/>
    </row>
    <row r="49" spans="1:8" ht="45" x14ac:dyDescent="0.25">
      <c r="A49" s="337"/>
      <c r="B49" s="337"/>
      <c r="C49" s="338"/>
      <c r="D49" s="85" t="s">
        <v>152</v>
      </c>
      <c r="E49" s="187"/>
      <c r="F49" s="187"/>
      <c r="G49" s="21"/>
      <c r="H49" s="21"/>
    </row>
    <row r="50" spans="1:8" ht="45" x14ac:dyDescent="0.25">
      <c r="A50" s="337"/>
      <c r="B50" s="337"/>
      <c r="C50" s="338"/>
      <c r="D50" s="85" t="s">
        <v>154</v>
      </c>
      <c r="E50" s="187"/>
      <c r="F50" s="187"/>
      <c r="G50" s="21"/>
      <c r="H50" s="21"/>
    </row>
    <row r="51" spans="1:8" ht="30" x14ac:dyDescent="0.25">
      <c r="A51" s="337"/>
      <c r="B51" s="337"/>
      <c r="C51" s="338"/>
      <c r="D51" s="85" t="s">
        <v>155</v>
      </c>
      <c r="E51" s="187"/>
      <c r="F51" s="187"/>
      <c r="G51" s="21"/>
      <c r="H51" s="21"/>
    </row>
    <row r="52" spans="1:8" x14ac:dyDescent="0.25">
      <c r="A52" s="337"/>
      <c r="B52" s="337"/>
      <c r="C52" s="338"/>
      <c r="D52" s="85" t="s">
        <v>156</v>
      </c>
      <c r="E52" s="187"/>
      <c r="F52" s="187"/>
      <c r="G52" s="21"/>
      <c r="H52" s="21"/>
    </row>
    <row r="53" spans="1:8" ht="15" hidden="1" customHeight="1" x14ac:dyDescent="0.25">
      <c r="A53" s="337">
        <v>32</v>
      </c>
      <c r="B53" s="337">
        <v>7</v>
      </c>
      <c r="C53" s="338" t="s">
        <v>224</v>
      </c>
      <c r="D53" s="85" t="s">
        <v>148</v>
      </c>
      <c r="E53" s="187">
        <f t="shared" ref="E53:F53" si="2">E54+E58+E59+E60+E61</f>
        <v>0</v>
      </c>
      <c r="F53" s="187">
        <f t="shared" si="2"/>
        <v>0</v>
      </c>
      <c r="G53" s="21" t="e">
        <f t="shared" ref="G53" si="3">F53/E53%</f>
        <v>#DIV/0!</v>
      </c>
      <c r="H53" s="21"/>
    </row>
    <row r="54" spans="1:8" ht="15" hidden="1" customHeight="1" x14ac:dyDescent="0.25">
      <c r="A54" s="337"/>
      <c r="B54" s="337"/>
      <c r="C54" s="338"/>
      <c r="D54" s="85" t="s">
        <v>138</v>
      </c>
      <c r="E54" s="187"/>
      <c r="F54" s="187"/>
      <c r="G54" s="21"/>
      <c r="H54" s="21"/>
    </row>
    <row r="55" spans="1:8" ht="15" hidden="1" customHeight="1" x14ac:dyDescent="0.25">
      <c r="A55" s="337"/>
      <c r="B55" s="337"/>
      <c r="C55" s="338"/>
      <c r="D55" s="85" t="s">
        <v>150</v>
      </c>
      <c r="E55" s="187"/>
      <c r="F55" s="187"/>
      <c r="G55" s="21"/>
      <c r="H55" s="21"/>
    </row>
    <row r="56" spans="1:8" ht="15" hidden="1" customHeight="1" x14ac:dyDescent="0.25">
      <c r="A56" s="337"/>
      <c r="B56" s="337"/>
      <c r="C56" s="338"/>
      <c r="D56" s="85" t="s">
        <v>151</v>
      </c>
      <c r="E56" s="187"/>
      <c r="F56" s="187"/>
      <c r="G56" s="21"/>
      <c r="H56" s="21"/>
    </row>
    <row r="57" spans="1:8" ht="45" hidden="1" customHeight="1" x14ac:dyDescent="0.25">
      <c r="A57" s="337"/>
      <c r="B57" s="337"/>
      <c r="C57" s="338"/>
      <c r="D57" s="85" t="s">
        <v>152</v>
      </c>
      <c r="E57" s="187"/>
      <c r="F57" s="187"/>
      <c r="G57" s="21"/>
      <c r="H57" s="21"/>
    </row>
    <row r="58" spans="1:8" ht="30" hidden="1" customHeight="1" x14ac:dyDescent="0.25">
      <c r="A58" s="337"/>
      <c r="B58" s="337"/>
      <c r="C58" s="338"/>
      <c r="D58" s="85" t="s">
        <v>153</v>
      </c>
      <c r="E58" s="187"/>
      <c r="F58" s="187"/>
      <c r="G58" s="21"/>
      <c r="H58" s="21"/>
    </row>
    <row r="59" spans="1:8" ht="45" hidden="1" customHeight="1" x14ac:dyDescent="0.25">
      <c r="A59" s="337"/>
      <c r="B59" s="337"/>
      <c r="C59" s="338"/>
      <c r="D59" s="85" t="s">
        <v>154</v>
      </c>
      <c r="E59" s="187"/>
      <c r="F59" s="187"/>
      <c r="G59" s="21"/>
      <c r="H59" s="21"/>
    </row>
    <row r="60" spans="1:8" ht="30" hidden="1" x14ac:dyDescent="0.25">
      <c r="A60" s="337"/>
      <c r="B60" s="337"/>
      <c r="C60" s="338"/>
      <c r="D60" s="85" t="s">
        <v>155</v>
      </c>
      <c r="E60" s="187"/>
      <c r="F60" s="187"/>
      <c r="G60" s="21"/>
      <c r="H60" s="21"/>
    </row>
    <row r="61" spans="1:8" hidden="1" x14ac:dyDescent="0.25">
      <c r="A61" s="337"/>
      <c r="B61" s="337"/>
      <c r="C61" s="338"/>
      <c r="D61" s="85" t="s">
        <v>156</v>
      </c>
      <c r="E61" s="187"/>
      <c r="F61" s="187"/>
      <c r="G61" s="21"/>
      <c r="H61" s="21"/>
    </row>
    <row r="62" spans="1:8" x14ac:dyDescent="0.25">
      <c r="A62" s="331">
        <v>32</v>
      </c>
      <c r="B62" s="331">
        <v>7</v>
      </c>
      <c r="C62" s="334" t="s">
        <v>474</v>
      </c>
      <c r="D62" s="175" t="s">
        <v>148</v>
      </c>
      <c r="E62" s="187">
        <f>E63+E67+E68+E69</f>
        <v>206661.2</v>
      </c>
      <c r="F62" s="187">
        <f>F63+F67+F68+F69</f>
        <v>202699.6</v>
      </c>
      <c r="G62" s="21">
        <f t="shared" ref="G62:G63" si="4">F62/E62%</f>
        <v>98.1</v>
      </c>
      <c r="H62" s="21"/>
    </row>
    <row r="63" spans="1:8" ht="18" customHeight="1" x14ac:dyDescent="0.25">
      <c r="A63" s="332"/>
      <c r="B63" s="332"/>
      <c r="C63" s="335"/>
      <c r="D63" s="175" t="s">
        <v>138</v>
      </c>
      <c r="E63" s="187">
        <v>206661.2</v>
      </c>
      <c r="F63" s="187">
        <v>202699.6</v>
      </c>
      <c r="G63" s="21">
        <f t="shared" si="4"/>
        <v>98.1</v>
      </c>
      <c r="H63" s="21"/>
    </row>
    <row r="64" spans="1:8" x14ac:dyDescent="0.25">
      <c r="A64" s="332"/>
      <c r="B64" s="332"/>
      <c r="C64" s="335"/>
      <c r="D64" s="175" t="s">
        <v>150</v>
      </c>
      <c r="E64" s="187"/>
      <c r="F64" s="187"/>
      <c r="G64" s="21"/>
      <c r="H64" s="21"/>
    </row>
    <row r="65" spans="1:8" x14ac:dyDescent="0.25">
      <c r="A65" s="332"/>
      <c r="B65" s="332"/>
      <c r="C65" s="335"/>
      <c r="D65" s="175" t="s">
        <v>151</v>
      </c>
      <c r="E65" s="187"/>
      <c r="F65" s="187"/>
      <c r="G65" s="21"/>
      <c r="H65" s="21"/>
    </row>
    <row r="66" spans="1:8" ht="45" x14ac:dyDescent="0.25">
      <c r="A66" s="332"/>
      <c r="B66" s="332"/>
      <c r="C66" s="335"/>
      <c r="D66" s="175" t="s">
        <v>152</v>
      </c>
      <c r="E66" s="187">
        <v>202968.8</v>
      </c>
      <c r="F66" s="189">
        <v>200672.6</v>
      </c>
      <c r="G66" s="21"/>
      <c r="H66" s="21"/>
    </row>
    <row r="67" spans="1:8" ht="45" x14ac:dyDescent="0.25">
      <c r="A67" s="332"/>
      <c r="B67" s="332"/>
      <c r="C67" s="335"/>
      <c r="D67" s="175" t="s">
        <v>154</v>
      </c>
      <c r="E67" s="187"/>
      <c r="F67" s="187"/>
      <c r="G67" s="21"/>
      <c r="H67" s="21"/>
    </row>
    <row r="68" spans="1:8" ht="30" x14ac:dyDescent="0.25">
      <c r="A68" s="332"/>
      <c r="B68" s="332"/>
      <c r="C68" s="335"/>
      <c r="D68" s="175" t="s">
        <v>155</v>
      </c>
      <c r="E68" s="187"/>
      <c r="F68" s="187"/>
      <c r="G68" s="21"/>
      <c r="H68" s="21"/>
    </row>
    <row r="69" spans="1:8" x14ac:dyDescent="0.25">
      <c r="A69" s="333"/>
      <c r="B69" s="333"/>
      <c r="C69" s="336"/>
      <c r="D69" s="175" t="s">
        <v>156</v>
      </c>
      <c r="E69" s="187"/>
      <c r="F69" s="187"/>
      <c r="G69" s="21"/>
      <c r="H69" s="21"/>
    </row>
    <row r="70" spans="1:8" x14ac:dyDescent="0.25">
      <c r="A70" s="331">
        <v>32</v>
      </c>
      <c r="B70" s="331">
        <v>9</v>
      </c>
      <c r="C70" s="334" t="s">
        <v>90</v>
      </c>
      <c r="D70" s="85" t="s">
        <v>148</v>
      </c>
      <c r="E70" s="187">
        <f>E71+E75+E76+E77</f>
        <v>207981.3</v>
      </c>
      <c r="F70" s="187">
        <f>F71+F75+F76+F77</f>
        <v>202179.7</v>
      </c>
      <c r="G70" s="21">
        <f t="shared" si="1"/>
        <v>97.2</v>
      </c>
      <c r="H70" s="21"/>
    </row>
    <row r="71" spans="1:8" x14ac:dyDescent="0.25">
      <c r="A71" s="332"/>
      <c r="B71" s="332"/>
      <c r="C71" s="335"/>
      <c r="D71" s="85" t="s">
        <v>138</v>
      </c>
      <c r="E71" s="187">
        <v>207981.3</v>
      </c>
      <c r="F71" s="187">
        <v>202179.7</v>
      </c>
      <c r="G71" s="21">
        <f t="shared" si="1"/>
        <v>97.2</v>
      </c>
      <c r="H71" s="21"/>
    </row>
    <row r="72" spans="1:8" x14ac:dyDescent="0.25">
      <c r="A72" s="332"/>
      <c r="B72" s="332"/>
      <c r="C72" s="335"/>
      <c r="D72" s="85" t="s">
        <v>150</v>
      </c>
      <c r="E72" s="187"/>
      <c r="F72" s="187"/>
      <c r="G72" s="21"/>
      <c r="H72" s="21"/>
    </row>
    <row r="73" spans="1:8" x14ac:dyDescent="0.25">
      <c r="A73" s="332"/>
      <c r="B73" s="332"/>
      <c r="C73" s="335"/>
      <c r="D73" s="85" t="s">
        <v>151</v>
      </c>
      <c r="E73" s="187"/>
      <c r="F73" s="187"/>
      <c r="G73" s="21"/>
      <c r="H73" s="21"/>
    </row>
    <row r="74" spans="1:8" ht="45" x14ac:dyDescent="0.25">
      <c r="A74" s="332"/>
      <c r="B74" s="332"/>
      <c r="C74" s="335"/>
      <c r="D74" s="85" t="s">
        <v>152</v>
      </c>
      <c r="E74" s="187"/>
      <c r="F74" s="187"/>
      <c r="G74" s="21"/>
      <c r="H74" s="21"/>
    </row>
    <row r="75" spans="1:8" ht="45" x14ac:dyDescent="0.25">
      <c r="A75" s="332"/>
      <c r="B75" s="332"/>
      <c r="C75" s="335"/>
      <c r="D75" s="85" t="s">
        <v>154</v>
      </c>
      <c r="E75" s="187"/>
      <c r="F75" s="187"/>
      <c r="G75" s="21"/>
      <c r="H75" s="21"/>
    </row>
    <row r="76" spans="1:8" ht="30" x14ac:dyDescent="0.25">
      <c r="A76" s="332"/>
      <c r="B76" s="332"/>
      <c r="C76" s="335"/>
      <c r="D76" s="85" t="s">
        <v>155</v>
      </c>
      <c r="E76" s="187"/>
      <c r="F76" s="187"/>
      <c r="G76" s="21"/>
      <c r="H76" s="21"/>
    </row>
    <row r="77" spans="1:8" x14ac:dyDescent="0.25">
      <c r="A77" s="333"/>
      <c r="B77" s="333"/>
      <c r="C77" s="336"/>
      <c r="D77" s="85" t="s">
        <v>156</v>
      </c>
      <c r="E77" s="187"/>
      <c r="F77" s="187"/>
      <c r="G77" s="21"/>
      <c r="H77" s="21"/>
    </row>
    <row r="78" spans="1:8" x14ac:dyDescent="0.25">
      <c r="A78" s="112"/>
      <c r="B78" s="112"/>
      <c r="C78" s="113"/>
      <c r="D78" s="114"/>
      <c r="E78" s="190"/>
      <c r="F78" s="190"/>
      <c r="G78" s="115"/>
    </row>
    <row r="79" spans="1:8" ht="33" customHeight="1" x14ac:dyDescent="0.25">
      <c r="A79" s="344" t="s">
        <v>481</v>
      </c>
      <c r="B79" s="344"/>
      <c r="C79" s="344"/>
      <c r="D79" s="344"/>
      <c r="E79" s="344"/>
      <c r="F79" s="344"/>
      <c r="G79" s="344"/>
    </row>
    <row r="80" spans="1:8" x14ac:dyDescent="0.25">
      <c r="A80" s="345" t="s">
        <v>157</v>
      </c>
      <c r="B80" s="345"/>
      <c r="C80" s="345"/>
      <c r="D80" s="345"/>
      <c r="E80" s="345"/>
      <c r="F80" s="345"/>
      <c r="G80" s="345"/>
    </row>
    <row r="81" spans="1:5" x14ac:dyDescent="0.25">
      <c r="A81" s="11"/>
      <c r="B81" s="11"/>
      <c r="C81" s="11"/>
      <c r="D81" s="11"/>
      <c r="E81" s="193"/>
    </row>
  </sheetData>
  <mergeCells count="37">
    <mergeCell ref="A79:G79"/>
    <mergeCell ref="A53:A61"/>
    <mergeCell ref="B53:B61"/>
    <mergeCell ref="C53:C61"/>
    <mergeCell ref="A80:G80"/>
    <mergeCell ref="A70:A77"/>
    <mergeCell ref="B70:B77"/>
    <mergeCell ref="C70:C77"/>
    <mergeCell ref="A21:A28"/>
    <mergeCell ref="B21:B28"/>
    <mergeCell ref="C21:C28"/>
    <mergeCell ref="C45:C52"/>
    <mergeCell ref="A29:A36"/>
    <mergeCell ref="B29:B36"/>
    <mergeCell ref="A45:A52"/>
    <mergeCell ref="B45:B52"/>
    <mergeCell ref="A3:G3"/>
    <mergeCell ref="A4:G4"/>
    <mergeCell ref="A5:G5"/>
    <mergeCell ref="A7:G7"/>
    <mergeCell ref="A9:G9"/>
    <mergeCell ref="H11:H12"/>
    <mergeCell ref="A62:A69"/>
    <mergeCell ref="B62:B69"/>
    <mergeCell ref="C62:C69"/>
    <mergeCell ref="D11:D12"/>
    <mergeCell ref="A13:A20"/>
    <mergeCell ref="B13:B20"/>
    <mergeCell ref="C13:C20"/>
    <mergeCell ref="C29:C36"/>
    <mergeCell ref="A37:A44"/>
    <mergeCell ref="B37:B44"/>
    <mergeCell ref="C37:C44"/>
    <mergeCell ref="A11:B11"/>
    <mergeCell ref="C11:C12"/>
    <mergeCell ref="E11:F11"/>
    <mergeCell ref="G11:G12"/>
  </mergeCells>
  <printOptions horizontalCentered="1"/>
  <pageMargins left="0.19685039370078741" right="0.19685039370078741" top="0.78740157480314965" bottom="0.78740157480314965" header="0.31496062992125984" footer="0.31496062992125984"/>
  <pageSetup paperSize="9" scale="65" orientation="portrait" r:id="rId1"/>
  <headerFooter differentFirst="1">
    <oddHeader>&amp;C&amp;P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Q224"/>
  <sheetViews>
    <sheetView showZeros="0" topLeftCell="A210" zoomScaleNormal="100" zoomScaleSheetLayoutView="86" workbookViewId="0">
      <selection activeCell="J207" sqref="J207"/>
    </sheetView>
  </sheetViews>
  <sheetFormatPr defaultRowHeight="12.75" x14ac:dyDescent="0.2"/>
  <cols>
    <col min="1" max="4" width="6" style="291" customWidth="1"/>
    <col min="5" max="5" width="38.140625" style="230" customWidth="1"/>
    <col min="6" max="6" width="29.28515625" style="230" customWidth="1"/>
    <col min="7" max="7" width="13.42578125" style="289" customWidth="1"/>
    <col min="8" max="8" width="11.5703125" style="289" customWidth="1"/>
    <col min="9" max="9" width="35" style="230" customWidth="1"/>
    <col min="10" max="10" width="58.7109375" style="228" customWidth="1"/>
    <col min="11" max="11" width="29.140625" style="228" customWidth="1"/>
    <col min="12" max="12" width="10.42578125" style="160" hidden="1" customWidth="1"/>
    <col min="13" max="13" width="0" style="236" hidden="1" customWidth="1"/>
    <col min="14" max="14" width="0" style="226" hidden="1" customWidth="1"/>
    <col min="15" max="16384" width="9.140625" style="228"/>
  </cols>
  <sheetData>
    <row r="1" spans="1:17" ht="29.25" customHeight="1" x14ac:dyDescent="0.2">
      <c r="A1" s="282"/>
      <c r="B1" s="282"/>
      <c r="C1" s="282"/>
      <c r="D1" s="282"/>
      <c r="E1" s="228"/>
      <c r="F1" s="229"/>
      <c r="G1" s="282"/>
      <c r="J1" s="231"/>
      <c r="K1" s="140" t="s">
        <v>128</v>
      </c>
      <c r="L1" s="229"/>
      <c r="M1" s="231"/>
      <c r="N1" s="228"/>
    </row>
    <row r="2" spans="1:17" x14ac:dyDescent="0.2">
      <c r="A2" s="406" t="s">
        <v>129</v>
      </c>
      <c r="B2" s="406"/>
      <c r="C2" s="406"/>
      <c r="D2" s="406"/>
      <c r="E2" s="406"/>
      <c r="F2" s="406"/>
      <c r="G2" s="406"/>
      <c r="H2" s="406"/>
      <c r="I2" s="406"/>
      <c r="J2" s="406"/>
      <c r="K2" s="406"/>
      <c r="L2" s="229"/>
      <c r="M2" s="231"/>
      <c r="N2" s="228"/>
    </row>
    <row r="3" spans="1:17" s="232" customFormat="1" x14ac:dyDescent="0.2">
      <c r="A3" s="407" t="s">
        <v>248</v>
      </c>
      <c r="B3" s="407"/>
      <c r="C3" s="407"/>
      <c r="D3" s="407"/>
      <c r="E3" s="407"/>
      <c r="F3" s="407"/>
      <c r="G3" s="407"/>
      <c r="H3" s="407"/>
      <c r="I3" s="407"/>
      <c r="J3" s="407"/>
      <c r="K3" s="407"/>
      <c r="L3" s="229"/>
      <c r="M3" s="231"/>
    </row>
    <row r="4" spans="1:17" x14ac:dyDescent="0.2">
      <c r="A4" s="282"/>
      <c r="B4" s="282"/>
      <c r="C4" s="282"/>
      <c r="D4" s="282"/>
      <c r="E4" s="233"/>
      <c r="F4" s="234"/>
      <c r="G4" s="235"/>
      <c r="I4" s="228"/>
      <c r="J4" s="231"/>
      <c r="K4" s="282"/>
      <c r="L4" s="229"/>
      <c r="M4" s="231"/>
      <c r="N4" s="228"/>
    </row>
    <row r="5" spans="1:17" ht="19.5" customHeight="1" x14ac:dyDescent="0.2">
      <c r="A5" s="231" t="s">
        <v>710</v>
      </c>
      <c r="B5" s="231"/>
      <c r="C5" s="231"/>
      <c r="D5" s="231"/>
      <c r="E5" s="231"/>
      <c r="F5" s="231"/>
      <c r="G5" s="282"/>
      <c r="H5" s="282"/>
      <c r="I5" s="231"/>
      <c r="J5" s="231"/>
      <c r="K5" s="231"/>
      <c r="N5" s="236"/>
      <c r="O5" s="231"/>
      <c r="P5" s="231"/>
      <c r="Q5" s="231"/>
    </row>
    <row r="7" spans="1:17" x14ac:dyDescent="0.2">
      <c r="A7" s="378" t="s">
        <v>711</v>
      </c>
      <c r="B7" s="378"/>
      <c r="C7" s="378"/>
      <c r="D7" s="378"/>
      <c r="E7" s="378"/>
      <c r="F7" s="378"/>
      <c r="G7" s="379"/>
      <c r="H7" s="379"/>
      <c r="I7" s="378"/>
    </row>
    <row r="9" spans="1:17" s="233" customFormat="1" ht="38.25" customHeight="1" x14ac:dyDescent="0.2">
      <c r="A9" s="380" t="s">
        <v>0</v>
      </c>
      <c r="B9" s="380"/>
      <c r="C9" s="380"/>
      <c r="D9" s="380"/>
      <c r="E9" s="381" t="s">
        <v>1</v>
      </c>
      <c r="F9" s="381" t="s">
        <v>510</v>
      </c>
      <c r="G9" s="382" t="s">
        <v>508</v>
      </c>
      <c r="H9" s="382" t="s">
        <v>509</v>
      </c>
      <c r="I9" s="381" t="s">
        <v>511</v>
      </c>
      <c r="J9" s="384" t="s">
        <v>130</v>
      </c>
      <c r="K9" s="384" t="s">
        <v>131</v>
      </c>
      <c r="L9" s="281"/>
      <c r="M9" s="286"/>
      <c r="N9" s="227"/>
    </row>
    <row r="10" spans="1:17" s="233" customFormat="1" x14ac:dyDescent="0.2">
      <c r="A10" s="292" t="s">
        <v>3</v>
      </c>
      <c r="B10" s="292" t="s">
        <v>4</v>
      </c>
      <c r="C10" s="292" t="s">
        <v>5</v>
      </c>
      <c r="D10" s="292" t="s">
        <v>6</v>
      </c>
      <c r="E10" s="381"/>
      <c r="F10" s="381"/>
      <c r="G10" s="383"/>
      <c r="H10" s="383"/>
      <c r="I10" s="381"/>
      <c r="J10" s="384"/>
      <c r="K10" s="384"/>
      <c r="L10" s="281"/>
      <c r="M10" s="286"/>
      <c r="N10" s="227"/>
    </row>
    <row r="11" spans="1:17" s="289" customFormat="1" x14ac:dyDescent="0.2">
      <c r="A11" s="292">
        <v>1</v>
      </c>
      <c r="B11" s="292">
        <v>2</v>
      </c>
      <c r="C11" s="292">
        <v>3</v>
      </c>
      <c r="D11" s="292">
        <v>4</v>
      </c>
      <c r="E11" s="290">
        <v>5</v>
      </c>
      <c r="F11" s="290">
        <v>6</v>
      </c>
      <c r="G11" s="290">
        <v>7</v>
      </c>
      <c r="H11" s="290">
        <v>8</v>
      </c>
      <c r="I11" s="290">
        <v>9</v>
      </c>
      <c r="J11" s="293">
        <v>10</v>
      </c>
      <c r="K11" s="293">
        <v>11</v>
      </c>
      <c r="L11" s="160"/>
      <c r="M11" s="252"/>
      <c r="N11" s="225"/>
    </row>
    <row r="12" spans="1:17" s="3" customFormat="1" hidden="1" x14ac:dyDescent="0.2">
      <c r="A12" s="373">
        <v>32</v>
      </c>
      <c r="B12" s="373"/>
      <c r="C12" s="373"/>
      <c r="D12" s="373"/>
      <c r="E12" s="371" t="s">
        <v>7</v>
      </c>
      <c r="F12" s="353" t="s">
        <v>287</v>
      </c>
      <c r="G12" s="371"/>
      <c r="H12" s="371"/>
      <c r="I12" s="371"/>
      <c r="J12" s="371"/>
      <c r="K12" s="371"/>
      <c r="L12" s="141"/>
    </row>
    <row r="13" spans="1:17" s="3" customFormat="1" hidden="1" x14ac:dyDescent="0.2">
      <c r="A13" s="373"/>
      <c r="B13" s="373"/>
      <c r="C13" s="373"/>
      <c r="D13" s="373"/>
      <c r="E13" s="371"/>
      <c r="F13" s="369"/>
      <c r="G13" s="371"/>
      <c r="H13" s="371"/>
      <c r="I13" s="371"/>
      <c r="J13" s="371"/>
      <c r="K13" s="371"/>
      <c r="L13" s="141"/>
    </row>
    <row r="14" spans="1:17" s="3" customFormat="1" ht="46.5" hidden="1" customHeight="1" x14ac:dyDescent="0.2">
      <c r="A14" s="373"/>
      <c r="B14" s="373"/>
      <c r="C14" s="373"/>
      <c r="D14" s="373"/>
      <c r="E14" s="371"/>
      <c r="F14" s="369"/>
      <c r="G14" s="371"/>
      <c r="H14" s="371"/>
      <c r="I14" s="371"/>
      <c r="J14" s="371"/>
      <c r="K14" s="371"/>
      <c r="L14" s="141"/>
    </row>
    <row r="15" spans="1:17" s="3" customFormat="1" ht="114.75" hidden="1" x14ac:dyDescent="0.2">
      <c r="A15" s="82">
        <v>32</v>
      </c>
      <c r="B15" s="88">
        <v>1</v>
      </c>
      <c r="C15" s="88"/>
      <c r="D15" s="88"/>
      <c r="E15" s="89" t="s">
        <v>8</v>
      </c>
      <c r="F15" s="90" t="s">
        <v>193</v>
      </c>
      <c r="G15" s="67"/>
      <c r="H15" s="76"/>
      <c r="I15" s="66"/>
      <c r="J15" s="132"/>
      <c r="K15" s="132"/>
      <c r="L15" s="141"/>
    </row>
    <row r="16" spans="1:17" s="3" customFormat="1" ht="63.75" hidden="1" x14ac:dyDescent="0.2">
      <c r="A16" s="82">
        <v>32</v>
      </c>
      <c r="B16" s="88">
        <v>1</v>
      </c>
      <c r="C16" s="88" t="s">
        <v>117</v>
      </c>
      <c r="D16" s="88" t="s">
        <v>117</v>
      </c>
      <c r="E16" s="90" t="s">
        <v>10</v>
      </c>
      <c r="F16" s="77" t="s">
        <v>127</v>
      </c>
      <c r="G16" s="91">
        <v>44197</v>
      </c>
      <c r="H16" s="91">
        <v>44561</v>
      </c>
      <c r="I16" s="90" t="s">
        <v>103</v>
      </c>
      <c r="J16" s="116" t="s">
        <v>408</v>
      </c>
      <c r="K16" s="116"/>
      <c r="L16" s="141" t="s">
        <v>406</v>
      </c>
    </row>
    <row r="17" spans="1:13" s="3" customFormat="1" ht="35.25" hidden="1" customHeight="1" x14ac:dyDescent="0.2">
      <c r="A17" s="82">
        <v>32</v>
      </c>
      <c r="B17" s="88">
        <v>1</v>
      </c>
      <c r="C17" s="88" t="s">
        <v>117</v>
      </c>
      <c r="D17" s="88" t="s">
        <v>118</v>
      </c>
      <c r="E17" s="90" t="s">
        <v>286</v>
      </c>
      <c r="F17" s="90" t="s">
        <v>127</v>
      </c>
      <c r="G17" s="91">
        <v>44197</v>
      </c>
      <c r="H17" s="91">
        <v>44561</v>
      </c>
      <c r="I17" s="90" t="s">
        <v>285</v>
      </c>
      <c r="J17" s="116" t="s">
        <v>409</v>
      </c>
      <c r="K17" s="116"/>
      <c r="L17" s="141" t="s">
        <v>406</v>
      </c>
    </row>
    <row r="18" spans="1:13" s="3" customFormat="1" ht="0.75" hidden="1" customHeight="1" x14ac:dyDescent="0.2">
      <c r="A18" s="82">
        <v>32</v>
      </c>
      <c r="B18" s="88">
        <v>1</v>
      </c>
      <c r="C18" s="88" t="s">
        <v>117</v>
      </c>
      <c r="D18" s="88" t="s">
        <v>120</v>
      </c>
      <c r="E18" s="77" t="s">
        <v>11</v>
      </c>
      <c r="F18" s="77" t="s">
        <v>127</v>
      </c>
      <c r="G18" s="91">
        <v>44197</v>
      </c>
      <c r="H18" s="91">
        <v>44561</v>
      </c>
      <c r="I18" s="77" t="s">
        <v>12</v>
      </c>
      <c r="J18" s="117" t="s">
        <v>410</v>
      </c>
      <c r="K18" s="117"/>
      <c r="L18" s="141" t="s">
        <v>406</v>
      </c>
    </row>
    <row r="19" spans="1:13" s="3" customFormat="1" ht="57" hidden="1" customHeight="1" x14ac:dyDescent="0.2">
      <c r="A19" s="82">
        <v>32</v>
      </c>
      <c r="B19" s="88">
        <v>1</v>
      </c>
      <c r="C19" s="88" t="s">
        <v>117</v>
      </c>
      <c r="D19" s="88" t="s">
        <v>121</v>
      </c>
      <c r="E19" s="90" t="s">
        <v>13</v>
      </c>
      <c r="F19" s="77" t="s">
        <v>127</v>
      </c>
      <c r="G19" s="91">
        <v>44197</v>
      </c>
      <c r="H19" s="91">
        <v>44561</v>
      </c>
      <c r="I19" s="90" t="s">
        <v>194</v>
      </c>
      <c r="J19" s="116" t="s">
        <v>411</v>
      </c>
      <c r="K19" s="116"/>
      <c r="L19" s="141" t="s">
        <v>406</v>
      </c>
    </row>
    <row r="20" spans="1:13" s="3" customFormat="1" ht="63.75" hidden="1" x14ac:dyDescent="0.2">
      <c r="A20" s="82">
        <v>32</v>
      </c>
      <c r="B20" s="88">
        <v>1</v>
      </c>
      <c r="C20" s="88" t="s">
        <v>117</v>
      </c>
      <c r="D20" s="88" t="s">
        <v>122</v>
      </c>
      <c r="E20" s="90" t="s">
        <v>14</v>
      </c>
      <c r="F20" s="77" t="s">
        <v>127</v>
      </c>
      <c r="G20" s="91">
        <v>44197</v>
      </c>
      <c r="H20" s="91">
        <v>44561</v>
      </c>
      <c r="I20" s="90" t="s">
        <v>15</v>
      </c>
      <c r="J20" s="116" t="s">
        <v>412</v>
      </c>
      <c r="K20" s="116"/>
      <c r="L20" s="141" t="s">
        <v>406</v>
      </c>
    </row>
    <row r="21" spans="1:13" s="3" customFormat="1" ht="102" hidden="1" x14ac:dyDescent="0.2">
      <c r="A21" s="82">
        <v>32</v>
      </c>
      <c r="B21" s="88">
        <v>1</v>
      </c>
      <c r="C21" s="88" t="s">
        <v>117</v>
      </c>
      <c r="D21" s="88" t="s">
        <v>123</v>
      </c>
      <c r="E21" s="90" t="s">
        <v>104</v>
      </c>
      <c r="F21" s="77" t="s">
        <v>127</v>
      </c>
      <c r="G21" s="91">
        <v>44197</v>
      </c>
      <c r="H21" s="91">
        <v>44561</v>
      </c>
      <c r="I21" s="90" t="s">
        <v>195</v>
      </c>
      <c r="J21" s="116" t="s">
        <v>413</v>
      </c>
      <c r="K21" s="116"/>
      <c r="L21" s="141" t="s">
        <v>406</v>
      </c>
    </row>
    <row r="22" spans="1:13" s="3" customFormat="1" ht="54.75" hidden="1" customHeight="1" x14ac:dyDescent="0.2">
      <c r="A22" s="82">
        <v>32</v>
      </c>
      <c r="B22" s="88">
        <v>1</v>
      </c>
      <c r="C22" s="88" t="s">
        <v>117</v>
      </c>
      <c r="D22" s="88" t="s">
        <v>124</v>
      </c>
      <c r="E22" s="90" t="s">
        <v>16</v>
      </c>
      <c r="F22" s="77" t="s">
        <v>127</v>
      </c>
      <c r="G22" s="91">
        <v>44197</v>
      </c>
      <c r="H22" s="91">
        <v>44561</v>
      </c>
      <c r="I22" s="5" t="s">
        <v>17</v>
      </c>
      <c r="J22" s="118" t="s">
        <v>414</v>
      </c>
      <c r="K22" s="118"/>
      <c r="L22" s="141" t="s">
        <v>406</v>
      </c>
    </row>
    <row r="23" spans="1:13" ht="54.75" customHeight="1" x14ac:dyDescent="0.2">
      <c r="A23" s="294">
        <v>32</v>
      </c>
      <c r="B23" s="295">
        <v>1</v>
      </c>
      <c r="C23" s="295"/>
      <c r="D23" s="295"/>
      <c r="E23" s="296" t="s">
        <v>8</v>
      </c>
      <c r="F23" s="222" t="s">
        <v>193</v>
      </c>
      <c r="G23" s="297"/>
      <c r="H23" s="298"/>
      <c r="I23" s="299"/>
      <c r="J23" s="299"/>
      <c r="K23" s="239"/>
    </row>
    <row r="24" spans="1:13" ht="71.25" customHeight="1" x14ac:dyDescent="0.2">
      <c r="A24" s="294">
        <v>32</v>
      </c>
      <c r="B24" s="295">
        <v>1</v>
      </c>
      <c r="C24" s="295" t="s">
        <v>117</v>
      </c>
      <c r="D24" s="295"/>
      <c r="E24" s="222" t="s">
        <v>9</v>
      </c>
      <c r="F24" s="222" t="s">
        <v>127</v>
      </c>
      <c r="G24" s="253">
        <v>44926</v>
      </c>
      <c r="H24" s="253">
        <v>44926</v>
      </c>
      <c r="I24" s="222"/>
      <c r="J24" s="300" t="s">
        <v>427</v>
      </c>
      <c r="K24" s="239"/>
      <c r="L24" s="284" t="s">
        <v>704</v>
      </c>
      <c r="M24" s="287">
        <v>1</v>
      </c>
    </row>
    <row r="25" spans="1:13" ht="71.25" customHeight="1" x14ac:dyDescent="0.2">
      <c r="A25" s="294">
        <v>32</v>
      </c>
      <c r="B25" s="295">
        <v>1</v>
      </c>
      <c r="C25" s="295" t="s">
        <v>117</v>
      </c>
      <c r="D25" s="295" t="s">
        <v>117</v>
      </c>
      <c r="E25" s="222" t="s">
        <v>10</v>
      </c>
      <c r="F25" s="240" t="s">
        <v>127</v>
      </c>
      <c r="G25" s="253">
        <v>44926</v>
      </c>
      <c r="H25" s="253">
        <v>44926</v>
      </c>
      <c r="I25" s="222" t="s">
        <v>103</v>
      </c>
      <c r="J25" s="222" t="s">
        <v>518</v>
      </c>
      <c r="K25" s="239"/>
      <c r="L25" s="160" t="s">
        <v>704</v>
      </c>
    </row>
    <row r="26" spans="1:13" ht="100.5" customHeight="1" x14ac:dyDescent="0.2">
      <c r="A26" s="294">
        <v>32</v>
      </c>
      <c r="B26" s="295">
        <v>1</v>
      </c>
      <c r="C26" s="295" t="s">
        <v>117</v>
      </c>
      <c r="D26" s="295" t="s">
        <v>118</v>
      </c>
      <c r="E26" s="222" t="s">
        <v>286</v>
      </c>
      <c r="F26" s="222" t="s">
        <v>127</v>
      </c>
      <c r="G26" s="253">
        <v>44926</v>
      </c>
      <c r="H26" s="253">
        <v>44926</v>
      </c>
      <c r="I26" s="222" t="s">
        <v>285</v>
      </c>
      <c r="J26" s="222" t="s">
        <v>519</v>
      </c>
      <c r="K26" s="239"/>
      <c r="L26" s="160" t="s">
        <v>704</v>
      </c>
    </row>
    <row r="27" spans="1:13" ht="111.75" customHeight="1" x14ac:dyDescent="0.2">
      <c r="A27" s="294">
        <v>32</v>
      </c>
      <c r="B27" s="295">
        <v>1</v>
      </c>
      <c r="C27" s="295" t="s">
        <v>117</v>
      </c>
      <c r="D27" s="295" t="s">
        <v>120</v>
      </c>
      <c r="E27" s="240" t="s">
        <v>11</v>
      </c>
      <c r="F27" s="240" t="s">
        <v>127</v>
      </c>
      <c r="G27" s="253">
        <v>44926</v>
      </c>
      <c r="H27" s="253">
        <v>44926</v>
      </c>
      <c r="I27" s="240" t="s">
        <v>520</v>
      </c>
      <c r="J27" s="240" t="s">
        <v>521</v>
      </c>
      <c r="K27" s="239"/>
      <c r="L27" s="160" t="s">
        <v>704</v>
      </c>
    </row>
    <row r="28" spans="1:13" ht="152.25" customHeight="1" x14ac:dyDescent="0.2">
      <c r="A28" s="294">
        <v>32</v>
      </c>
      <c r="B28" s="295">
        <v>1</v>
      </c>
      <c r="C28" s="295" t="s">
        <v>117</v>
      </c>
      <c r="D28" s="295" t="s">
        <v>121</v>
      </c>
      <c r="E28" s="222" t="s">
        <v>13</v>
      </c>
      <c r="F28" s="240" t="s">
        <v>127</v>
      </c>
      <c r="G28" s="253">
        <v>44926</v>
      </c>
      <c r="H28" s="253">
        <v>44926</v>
      </c>
      <c r="I28" s="222" t="s">
        <v>194</v>
      </c>
      <c r="J28" s="222" t="s">
        <v>522</v>
      </c>
      <c r="K28" s="239"/>
      <c r="L28" s="160" t="s">
        <v>704</v>
      </c>
    </row>
    <row r="29" spans="1:13" ht="54.75" customHeight="1" x14ac:dyDescent="0.2">
      <c r="A29" s="294">
        <v>32</v>
      </c>
      <c r="B29" s="295">
        <v>1</v>
      </c>
      <c r="C29" s="295" t="s">
        <v>117</v>
      </c>
      <c r="D29" s="295" t="s">
        <v>122</v>
      </c>
      <c r="E29" s="222" t="s">
        <v>14</v>
      </c>
      <c r="F29" s="240" t="s">
        <v>127</v>
      </c>
      <c r="G29" s="253">
        <v>44926</v>
      </c>
      <c r="H29" s="253">
        <v>44926</v>
      </c>
      <c r="I29" s="222" t="s">
        <v>15</v>
      </c>
      <c r="J29" s="222" t="s">
        <v>523</v>
      </c>
      <c r="K29" s="239"/>
      <c r="L29" s="160" t="s">
        <v>704</v>
      </c>
    </row>
    <row r="30" spans="1:13" ht="54.75" customHeight="1" x14ac:dyDescent="0.2">
      <c r="A30" s="294">
        <v>32</v>
      </c>
      <c r="B30" s="295">
        <v>1</v>
      </c>
      <c r="C30" s="295" t="s">
        <v>117</v>
      </c>
      <c r="D30" s="295" t="s">
        <v>123</v>
      </c>
      <c r="E30" s="222" t="s">
        <v>104</v>
      </c>
      <c r="F30" s="240" t="s">
        <v>127</v>
      </c>
      <c r="G30" s="253">
        <v>44926</v>
      </c>
      <c r="H30" s="253">
        <v>44926</v>
      </c>
      <c r="I30" s="222" t="s">
        <v>195</v>
      </c>
      <c r="J30" s="222" t="s">
        <v>524</v>
      </c>
      <c r="K30" s="239"/>
      <c r="L30" s="160" t="s">
        <v>704</v>
      </c>
    </row>
    <row r="31" spans="1:13" ht="54.75" customHeight="1" x14ac:dyDescent="0.2">
      <c r="A31" s="294">
        <v>32</v>
      </c>
      <c r="B31" s="295">
        <v>1</v>
      </c>
      <c r="C31" s="295" t="s">
        <v>117</v>
      </c>
      <c r="D31" s="295" t="s">
        <v>124</v>
      </c>
      <c r="E31" s="222" t="s">
        <v>16</v>
      </c>
      <c r="F31" s="240" t="s">
        <v>127</v>
      </c>
      <c r="G31" s="253">
        <v>44926</v>
      </c>
      <c r="H31" s="253">
        <v>44926</v>
      </c>
      <c r="I31" s="239" t="s">
        <v>17</v>
      </c>
      <c r="J31" s="222" t="s">
        <v>525</v>
      </c>
      <c r="K31" s="239"/>
      <c r="L31" s="160" t="s">
        <v>704</v>
      </c>
    </row>
    <row r="32" spans="1:13" ht="71.25" customHeight="1" x14ac:dyDescent="0.2">
      <c r="A32" s="397">
        <v>32</v>
      </c>
      <c r="B32" s="374">
        <v>2</v>
      </c>
      <c r="C32" s="374"/>
      <c r="D32" s="374"/>
      <c r="E32" s="409" t="s">
        <v>18</v>
      </c>
      <c r="F32" s="361" t="s">
        <v>196</v>
      </c>
      <c r="G32" s="253">
        <v>44926</v>
      </c>
      <c r="H32" s="253">
        <v>44926</v>
      </c>
      <c r="I32" s="361" t="s">
        <v>513</v>
      </c>
      <c r="J32" s="361" t="s">
        <v>703</v>
      </c>
      <c r="K32" s="361"/>
    </row>
    <row r="33" spans="1:13" ht="120.75" customHeight="1" x14ac:dyDescent="0.2">
      <c r="A33" s="387"/>
      <c r="B33" s="375"/>
      <c r="C33" s="375"/>
      <c r="D33" s="375"/>
      <c r="E33" s="409"/>
      <c r="F33" s="363"/>
      <c r="G33" s="253">
        <v>44926</v>
      </c>
      <c r="H33" s="253">
        <v>44926</v>
      </c>
      <c r="I33" s="363"/>
      <c r="J33" s="363"/>
      <c r="K33" s="363"/>
    </row>
    <row r="34" spans="1:13" ht="369.75" x14ac:dyDescent="0.2">
      <c r="A34" s="301" t="s">
        <v>188</v>
      </c>
      <c r="B34" s="302" t="s">
        <v>189</v>
      </c>
      <c r="C34" s="302" t="s">
        <v>117</v>
      </c>
      <c r="D34" s="302"/>
      <c r="E34" s="222" t="s">
        <v>190</v>
      </c>
      <c r="F34" s="303" t="s">
        <v>284</v>
      </c>
      <c r="G34" s="253">
        <v>44926</v>
      </c>
      <c r="H34" s="253">
        <v>44926</v>
      </c>
      <c r="I34" s="303" t="s">
        <v>283</v>
      </c>
      <c r="J34" s="303" t="s">
        <v>688</v>
      </c>
      <c r="K34" s="303"/>
      <c r="L34" s="285" t="s">
        <v>704</v>
      </c>
      <c r="M34" s="236">
        <v>2</v>
      </c>
    </row>
    <row r="35" spans="1:13" ht="221.25" customHeight="1" x14ac:dyDescent="0.2">
      <c r="A35" s="294">
        <v>32</v>
      </c>
      <c r="B35" s="295">
        <v>2</v>
      </c>
      <c r="C35" s="295" t="s">
        <v>118</v>
      </c>
      <c r="D35" s="295"/>
      <c r="E35" s="222" t="s">
        <v>19</v>
      </c>
      <c r="F35" s="303" t="s">
        <v>282</v>
      </c>
      <c r="G35" s="253">
        <v>44926</v>
      </c>
      <c r="H35" s="253">
        <v>44926</v>
      </c>
      <c r="I35" s="222" t="s">
        <v>512</v>
      </c>
      <c r="J35" s="222" t="s">
        <v>708</v>
      </c>
      <c r="K35" s="222"/>
      <c r="L35" s="160" t="s">
        <v>704</v>
      </c>
    </row>
    <row r="36" spans="1:13" ht="62.25" customHeight="1" x14ac:dyDescent="0.2">
      <c r="A36" s="397">
        <v>32</v>
      </c>
      <c r="B36" s="374">
        <v>2</v>
      </c>
      <c r="C36" s="374" t="s">
        <v>119</v>
      </c>
      <c r="D36" s="374"/>
      <c r="E36" s="361" t="s">
        <v>20</v>
      </c>
      <c r="F36" s="361" t="s">
        <v>281</v>
      </c>
      <c r="G36" s="253">
        <v>44926</v>
      </c>
      <c r="H36" s="393">
        <v>44926</v>
      </c>
      <c r="I36" s="361" t="s">
        <v>514</v>
      </c>
      <c r="J36" s="361" t="s">
        <v>709</v>
      </c>
      <c r="K36" s="361"/>
      <c r="L36" s="285" t="s">
        <v>704</v>
      </c>
      <c r="M36" s="236">
        <v>3</v>
      </c>
    </row>
    <row r="37" spans="1:13" ht="64.5" customHeight="1" x14ac:dyDescent="0.2">
      <c r="A37" s="387"/>
      <c r="B37" s="375"/>
      <c r="C37" s="375"/>
      <c r="D37" s="375"/>
      <c r="E37" s="363"/>
      <c r="F37" s="363"/>
      <c r="G37" s="253">
        <v>44926</v>
      </c>
      <c r="H37" s="394"/>
      <c r="I37" s="363"/>
      <c r="J37" s="363"/>
      <c r="K37" s="363"/>
      <c r="L37" s="160" t="s">
        <v>704</v>
      </c>
    </row>
    <row r="38" spans="1:13" ht="117.75" customHeight="1" x14ac:dyDescent="0.2">
      <c r="A38" s="294">
        <v>32</v>
      </c>
      <c r="B38" s="295">
        <v>2</v>
      </c>
      <c r="C38" s="295" t="s">
        <v>119</v>
      </c>
      <c r="D38" s="295" t="s">
        <v>117</v>
      </c>
      <c r="E38" s="222" t="s">
        <v>21</v>
      </c>
      <c r="F38" s="222" t="s">
        <v>279</v>
      </c>
      <c r="G38" s="253">
        <v>44926</v>
      </c>
      <c r="H38" s="253">
        <v>44926</v>
      </c>
      <c r="I38" s="222" t="s">
        <v>22</v>
      </c>
      <c r="J38" s="222" t="s">
        <v>515</v>
      </c>
      <c r="K38" s="222"/>
      <c r="L38" s="160" t="s">
        <v>704</v>
      </c>
    </row>
    <row r="39" spans="1:13" ht="34.5" customHeight="1" x14ac:dyDescent="0.2">
      <c r="A39" s="397">
        <v>32</v>
      </c>
      <c r="B39" s="374">
        <v>2</v>
      </c>
      <c r="C39" s="374" t="s">
        <v>119</v>
      </c>
      <c r="D39" s="374" t="s">
        <v>118</v>
      </c>
      <c r="E39" s="361" t="s">
        <v>23</v>
      </c>
      <c r="F39" s="361" t="s">
        <v>279</v>
      </c>
      <c r="G39" s="253">
        <v>44926</v>
      </c>
      <c r="H39" s="393">
        <v>44926</v>
      </c>
      <c r="I39" s="361" t="s">
        <v>22</v>
      </c>
      <c r="J39" s="361" t="s">
        <v>415</v>
      </c>
      <c r="K39" s="361"/>
    </row>
    <row r="40" spans="1:13" ht="55.5" customHeight="1" x14ac:dyDescent="0.2">
      <c r="A40" s="387"/>
      <c r="B40" s="375"/>
      <c r="C40" s="375"/>
      <c r="D40" s="375"/>
      <c r="E40" s="363"/>
      <c r="F40" s="363"/>
      <c r="G40" s="253">
        <v>44926</v>
      </c>
      <c r="H40" s="394"/>
      <c r="I40" s="363"/>
      <c r="J40" s="363"/>
      <c r="K40" s="363"/>
      <c r="L40" s="160" t="s">
        <v>704</v>
      </c>
    </row>
    <row r="41" spans="1:13" ht="157.5" customHeight="1" x14ac:dyDescent="0.2">
      <c r="A41" s="294">
        <v>32</v>
      </c>
      <c r="B41" s="295">
        <v>2</v>
      </c>
      <c r="C41" s="295" t="s">
        <v>119</v>
      </c>
      <c r="D41" s="295" t="s">
        <v>119</v>
      </c>
      <c r="E41" s="222" t="s">
        <v>24</v>
      </c>
      <c r="F41" s="222" t="s">
        <v>279</v>
      </c>
      <c r="G41" s="253">
        <v>44926</v>
      </c>
      <c r="H41" s="253">
        <v>44926</v>
      </c>
      <c r="I41" s="222" t="s">
        <v>25</v>
      </c>
      <c r="J41" s="222" t="s">
        <v>516</v>
      </c>
      <c r="K41" s="222"/>
      <c r="L41" s="160" t="s">
        <v>704</v>
      </c>
    </row>
    <row r="42" spans="1:13" ht="145.5" customHeight="1" x14ac:dyDescent="0.2">
      <c r="A42" s="294">
        <v>32</v>
      </c>
      <c r="B42" s="295">
        <v>2</v>
      </c>
      <c r="C42" s="295" t="s">
        <v>119</v>
      </c>
      <c r="D42" s="295" t="s">
        <v>120</v>
      </c>
      <c r="E42" s="222" t="s">
        <v>26</v>
      </c>
      <c r="F42" s="222" t="s">
        <v>279</v>
      </c>
      <c r="G42" s="253">
        <v>44926</v>
      </c>
      <c r="H42" s="253">
        <v>44926</v>
      </c>
      <c r="I42" s="222" t="s">
        <v>27</v>
      </c>
      <c r="J42" s="222" t="s">
        <v>517</v>
      </c>
      <c r="K42" s="222"/>
      <c r="L42" s="160" t="s">
        <v>704</v>
      </c>
    </row>
    <row r="43" spans="1:13" ht="156.75" customHeight="1" x14ac:dyDescent="0.2">
      <c r="A43" s="294">
        <v>32</v>
      </c>
      <c r="B43" s="295">
        <v>2</v>
      </c>
      <c r="C43" s="295" t="s">
        <v>120</v>
      </c>
      <c r="D43" s="295"/>
      <c r="E43" s="222" t="s">
        <v>28</v>
      </c>
      <c r="F43" s="222" t="s">
        <v>279</v>
      </c>
      <c r="G43" s="253">
        <v>44926</v>
      </c>
      <c r="H43" s="253">
        <v>44561</v>
      </c>
      <c r="I43" s="222" t="s">
        <v>280</v>
      </c>
      <c r="J43" s="222" t="s">
        <v>687</v>
      </c>
      <c r="K43" s="222"/>
      <c r="L43" s="285" t="s">
        <v>704</v>
      </c>
      <c r="M43" s="236">
        <v>4</v>
      </c>
    </row>
    <row r="44" spans="1:13" ht="207.75" customHeight="1" x14ac:dyDescent="0.2">
      <c r="A44" s="294">
        <v>32</v>
      </c>
      <c r="B44" s="295">
        <v>2</v>
      </c>
      <c r="C44" s="295" t="s">
        <v>125</v>
      </c>
      <c r="D44" s="295"/>
      <c r="E44" s="222" t="s">
        <v>29</v>
      </c>
      <c r="F44" s="222" t="s">
        <v>279</v>
      </c>
      <c r="G44" s="253">
        <v>44926</v>
      </c>
      <c r="H44" s="253">
        <v>44561</v>
      </c>
      <c r="I44" s="222" t="s">
        <v>278</v>
      </c>
      <c r="J44" s="222" t="s">
        <v>689</v>
      </c>
      <c r="K44" s="222"/>
      <c r="L44" s="285" t="s">
        <v>704</v>
      </c>
      <c r="M44" s="236">
        <v>5</v>
      </c>
    </row>
    <row r="45" spans="1:13" ht="81.75" customHeight="1" x14ac:dyDescent="0.2">
      <c r="A45" s="294">
        <v>32</v>
      </c>
      <c r="B45" s="295">
        <v>3</v>
      </c>
      <c r="C45" s="295"/>
      <c r="D45" s="295"/>
      <c r="E45" s="304" t="s">
        <v>30</v>
      </c>
      <c r="F45" s="239" t="s">
        <v>105</v>
      </c>
      <c r="G45" s="298"/>
      <c r="H45" s="298"/>
      <c r="I45" s="222"/>
      <c r="J45" s="239"/>
      <c r="K45" s="222"/>
    </row>
    <row r="46" spans="1:13" ht="131.25" customHeight="1" x14ac:dyDescent="0.2">
      <c r="A46" s="358">
        <v>32</v>
      </c>
      <c r="B46" s="359">
        <v>3</v>
      </c>
      <c r="C46" s="359" t="s">
        <v>117</v>
      </c>
      <c r="D46" s="359"/>
      <c r="E46" s="422" t="s">
        <v>31</v>
      </c>
      <c r="F46" s="239" t="s">
        <v>277</v>
      </c>
      <c r="G46" s="305">
        <v>44926</v>
      </c>
      <c r="H46" s="305">
        <v>44926</v>
      </c>
      <c r="I46" s="361" t="s">
        <v>712</v>
      </c>
      <c r="J46" s="412" t="s">
        <v>713</v>
      </c>
      <c r="K46" s="361"/>
      <c r="L46" s="285" t="s">
        <v>704</v>
      </c>
      <c r="M46" s="236">
        <v>6</v>
      </c>
    </row>
    <row r="47" spans="1:13" ht="140.25" customHeight="1" x14ac:dyDescent="0.2">
      <c r="A47" s="358"/>
      <c r="B47" s="359"/>
      <c r="C47" s="359"/>
      <c r="D47" s="359"/>
      <c r="E47" s="422"/>
      <c r="F47" s="306" t="s">
        <v>276</v>
      </c>
      <c r="G47" s="307"/>
      <c r="H47" s="307"/>
      <c r="I47" s="363"/>
      <c r="J47" s="413"/>
      <c r="K47" s="363"/>
      <c r="L47" s="160" t="s">
        <v>704</v>
      </c>
    </row>
    <row r="48" spans="1:13" ht="74.25" customHeight="1" x14ac:dyDescent="0.2">
      <c r="A48" s="294">
        <v>32</v>
      </c>
      <c r="B48" s="295">
        <v>3</v>
      </c>
      <c r="C48" s="295" t="s">
        <v>118</v>
      </c>
      <c r="D48" s="295"/>
      <c r="E48" s="222" t="s">
        <v>32</v>
      </c>
      <c r="F48" s="240" t="s">
        <v>33</v>
      </c>
      <c r="G48" s="305">
        <v>44926</v>
      </c>
      <c r="H48" s="305">
        <v>44926</v>
      </c>
      <c r="I48" s="222" t="s">
        <v>34</v>
      </c>
      <c r="J48" s="222" t="s">
        <v>526</v>
      </c>
      <c r="K48" s="222"/>
      <c r="L48" s="285" t="s">
        <v>704</v>
      </c>
      <c r="M48" s="236">
        <v>7</v>
      </c>
    </row>
    <row r="49" spans="1:13" ht="207.75" customHeight="1" x14ac:dyDescent="0.2">
      <c r="A49" s="397">
        <v>32</v>
      </c>
      <c r="B49" s="374">
        <v>3</v>
      </c>
      <c r="C49" s="374" t="s">
        <v>119</v>
      </c>
      <c r="D49" s="374"/>
      <c r="E49" s="361" t="s">
        <v>35</v>
      </c>
      <c r="F49" s="361" t="s">
        <v>33</v>
      </c>
      <c r="G49" s="393">
        <v>44926</v>
      </c>
      <c r="H49" s="393">
        <v>44926</v>
      </c>
      <c r="I49" s="361" t="s">
        <v>36</v>
      </c>
      <c r="J49" s="234" t="s">
        <v>691</v>
      </c>
      <c r="K49" s="423"/>
      <c r="L49" s="285" t="s">
        <v>704</v>
      </c>
      <c r="M49" s="236">
        <v>8</v>
      </c>
    </row>
    <row r="50" spans="1:13" ht="180.75" customHeight="1" x14ac:dyDescent="0.2">
      <c r="A50" s="398"/>
      <c r="B50" s="399"/>
      <c r="C50" s="399"/>
      <c r="D50" s="399"/>
      <c r="E50" s="362"/>
      <c r="F50" s="362"/>
      <c r="G50" s="405"/>
      <c r="H50" s="405"/>
      <c r="I50" s="362"/>
      <c r="J50" s="234" t="s">
        <v>527</v>
      </c>
      <c r="K50" s="424"/>
      <c r="L50" s="160" t="s">
        <v>704</v>
      </c>
    </row>
    <row r="51" spans="1:13" ht="209.25" customHeight="1" x14ac:dyDescent="0.2">
      <c r="A51" s="398"/>
      <c r="B51" s="399"/>
      <c r="C51" s="399"/>
      <c r="D51" s="399"/>
      <c r="E51" s="362"/>
      <c r="F51" s="362"/>
      <c r="G51" s="405"/>
      <c r="H51" s="405"/>
      <c r="I51" s="362"/>
      <c r="J51" s="234" t="s">
        <v>528</v>
      </c>
      <c r="K51" s="424"/>
      <c r="L51" s="160" t="s">
        <v>704</v>
      </c>
    </row>
    <row r="52" spans="1:13" ht="113.25" customHeight="1" x14ac:dyDescent="0.2">
      <c r="A52" s="387"/>
      <c r="B52" s="375"/>
      <c r="C52" s="375"/>
      <c r="D52" s="375"/>
      <c r="E52" s="363"/>
      <c r="F52" s="363"/>
      <c r="G52" s="394"/>
      <c r="H52" s="394"/>
      <c r="I52" s="363"/>
      <c r="J52" s="303" t="s">
        <v>529</v>
      </c>
      <c r="K52" s="348"/>
      <c r="L52" s="160" t="s">
        <v>704</v>
      </c>
    </row>
    <row r="53" spans="1:13" ht="264.75" customHeight="1" x14ac:dyDescent="0.2">
      <c r="A53" s="308">
        <v>32</v>
      </c>
      <c r="B53" s="309">
        <v>3</v>
      </c>
      <c r="C53" s="309" t="s">
        <v>120</v>
      </c>
      <c r="D53" s="309"/>
      <c r="E53" s="239" t="s">
        <v>37</v>
      </c>
      <c r="F53" s="239" t="s">
        <v>33</v>
      </c>
      <c r="G53" s="305">
        <v>44926</v>
      </c>
      <c r="H53" s="305">
        <v>44926</v>
      </c>
      <c r="I53" s="239" t="s">
        <v>530</v>
      </c>
      <c r="J53" s="234" t="s">
        <v>690</v>
      </c>
      <c r="K53" s="239"/>
      <c r="L53" s="285" t="s">
        <v>704</v>
      </c>
      <c r="M53" s="236">
        <v>9</v>
      </c>
    </row>
    <row r="54" spans="1:13" ht="69.75" customHeight="1" x14ac:dyDescent="0.2">
      <c r="A54" s="294">
        <v>32</v>
      </c>
      <c r="B54" s="295">
        <v>3</v>
      </c>
      <c r="C54" s="295" t="s">
        <v>121</v>
      </c>
      <c r="D54" s="295"/>
      <c r="E54" s="310" t="s">
        <v>531</v>
      </c>
      <c r="F54" s="222" t="s">
        <v>33</v>
      </c>
      <c r="G54" s="253">
        <v>44926</v>
      </c>
      <c r="H54" s="253">
        <v>44926</v>
      </c>
      <c r="I54" s="222"/>
      <c r="J54" s="311" t="s">
        <v>445</v>
      </c>
      <c r="K54" s="222"/>
      <c r="L54" s="285" t="s">
        <v>704</v>
      </c>
      <c r="M54" s="236">
        <v>10</v>
      </c>
    </row>
    <row r="55" spans="1:13" ht="219" customHeight="1" x14ac:dyDescent="0.2">
      <c r="A55" s="397" t="s">
        <v>188</v>
      </c>
      <c r="B55" s="374" t="s">
        <v>201</v>
      </c>
      <c r="C55" s="374" t="s">
        <v>121</v>
      </c>
      <c r="D55" s="374" t="s">
        <v>117</v>
      </c>
      <c r="E55" s="361" t="s">
        <v>532</v>
      </c>
      <c r="F55" s="361" t="s">
        <v>33</v>
      </c>
      <c r="G55" s="393">
        <v>44926</v>
      </c>
      <c r="H55" s="393">
        <v>44926</v>
      </c>
      <c r="I55" s="361" t="s">
        <v>533</v>
      </c>
      <c r="J55" s="234" t="s">
        <v>534</v>
      </c>
      <c r="K55" s="423"/>
      <c r="L55" s="160" t="s">
        <v>704</v>
      </c>
    </row>
    <row r="56" spans="1:13" ht="233.25" customHeight="1" x14ac:dyDescent="0.2">
      <c r="A56" s="387"/>
      <c r="B56" s="375"/>
      <c r="C56" s="375"/>
      <c r="D56" s="375"/>
      <c r="E56" s="363"/>
      <c r="F56" s="363"/>
      <c r="G56" s="394"/>
      <c r="H56" s="394"/>
      <c r="I56" s="363"/>
      <c r="J56" s="234" t="s">
        <v>535</v>
      </c>
      <c r="K56" s="424"/>
      <c r="L56" s="160" t="s">
        <v>704</v>
      </c>
    </row>
    <row r="57" spans="1:13" ht="273" customHeight="1" x14ac:dyDescent="0.2">
      <c r="A57" s="397" t="s">
        <v>188</v>
      </c>
      <c r="B57" s="374" t="s">
        <v>201</v>
      </c>
      <c r="C57" s="374" t="s">
        <v>121</v>
      </c>
      <c r="D57" s="374" t="s">
        <v>119</v>
      </c>
      <c r="E57" s="360" t="s">
        <v>536</v>
      </c>
      <c r="F57" s="361" t="s">
        <v>537</v>
      </c>
      <c r="G57" s="312" t="s">
        <v>538</v>
      </c>
      <c r="H57" s="312" t="s">
        <v>538</v>
      </c>
      <c r="I57" s="303" t="s">
        <v>539</v>
      </c>
      <c r="J57" s="360" t="s">
        <v>540</v>
      </c>
      <c r="K57" s="238"/>
      <c r="L57" s="160" t="s">
        <v>704</v>
      </c>
    </row>
    <row r="58" spans="1:13" ht="192" customHeight="1" x14ac:dyDescent="0.2">
      <c r="A58" s="398"/>
      <c r="B58" s="399"/>
      <c r="C58" s="399"/>
      <c r="D58" s="399"/>
      <c r="E58" s="360"/>
      <c r="F58" s="362"/>
      <c r="G58" s="299" t="s">
        <v>541</v>
      </c>
      <c r="H58" s="299" t="s">
        <v>541</v>
      </c>
      <c r="I58" s="313" t="s">
        <v>542</v>
      </c>
      <c r="J58" s="414"/>
      <c r="K58" s="239"/>
      <c r="L58" s="160" t="s">
        <v>704</v>
      </c>
    </row>
    <row r="59" spans="1:13" ht="174.75" customHeight="1" x14ac:dyDescent="0.2">
      <c r="A59" s="387"/>
      <c r="B59" s="375"/>
      <c r="C59" s="375"/>
      <c r="D59" s="375"/>
      <c r="E59" s="360"/>
      <c r="F59" s="363"/>
      <c r="G59" s="299" t="s">
        <v>543</v>
      </c>
      <c r="H59" s="299" t="s">
        <v>543</v>
      </c>
      <c r="I59" s="313" t="s">
        <v>544</v>
      </c>
      <c r="J59" s="414"/>
      <c r="K59" s="222"/>
      <c r="L59" s="160" t="s">
        <v>704</v>
      </c>
    </row>
    <row r="60" spans="1:13" ht="197.25" customHeight="1" x14ac:dyDescent="0.2">
      <c r="A60" s="397" t="s">
        <v>188</v>
      </c>
      <c r="B60" s="374" t="s">
        <v>201</v>
      </c>
      <c r="C60" s="374" t="s">
        <v>121</v>
      </c>
      <c r="D60" s="374" t="s">
        <v>120</v>
      </c>
      <c r="E60" s="360" t="s">
        <v>545</v>
      </c>
      <c r="F60" s="361" t="s">
        <v>33</v>
      </c>
      <c r="G60" s="393">
        <v>44926</v>
      </c>
      <c r="H60" s="393">
        <v>44926</v>
      </c>
      <c r="I60" s="360" t="s">
        <v>546</v>
      </c>
      <c r="J60" s="234" t="s">
        <v>547</v>
      </c>
      <c r="K60" s="222"/>
      <c r="L60" s="160" t="s">
        <v>704</v>
      </c>
    </row>
    <row r="61" spans="1:13" ht="103.5" customHeight="1" x14ac:dyDescent="0.2">
      <c r="A61" s="387"/>
      <c r="B61" s="375"/>
      <c r="C61" s="375"/>
      <c r="D61" s="375"/>
      <c r="E61" s="360"/>
      <c r="F61" s="363"/>
      <c r="G61" s="405"/>
      <c r="H61" s="405"/>
      <c r="I61" s="360"/>
      <c r="J61" s="234" t="s">
        <v>548</v>
      </c>
      <c r="K61" s="238"/>
      <c r="L61" s="160" t="s">
        <v>406</v>
      </c>
    </row>
    <row r="62" spans="1:13" ht="234.75" customHeight="1" x14ac:dyDescent="0.2">
      <c r="A62" s="387">
        <v>32</v>
      </c>
      <c r="B62" s="375">
        <v>3</v>
      </c>
      <c r="C62" s="375" t="s">
        <v>125</v>
      </c>
      <c r="D62" s="375"/>
      <c r="E62" s="364" t="s">
        <v>38</v>
      </c>
      <c r="F62" s="389" t="s">
        <v>197</v>
      </c>
      <c r="G62" s="393">
        <v>44562</v>
      </c>
      <c r="H62" s="393">
        <v>44926</v>
      </c>
      <c r="I62" s="361" t="s">
        <v>549</v>
      </c>
      <c r="J62" s="314" t="s">
        <v>692</v>
      </c>
      <c r="K62" s="238"/>
      <c r="L62" s="285" t="s">
        <v>704</v>
      </c>
      <c r="M62" s="236">
        <v>11</v>
      </c>
    </row>
    <row r="63" spans="1:13" ht="233.25" customHeight="1" x14ac:dyDescent="0.2">
      <c r="A63" s="358"/>
      <c r="B63" s="359"/>
      <c r="C63" s="359"/>
      <c r="D63" s="359"/>
      <c r="E63" s="364"/>
      <c r="F63" s="364"/>
      <c r="G63" s="394"/>
      <c r="H63" s="394"/>
      <c r="I63" s="363"/>
      <c r="J63" s="303" t="s">
        <v>550</v>
      </c>
      <c r="K63" s="240"/>
      <c r="L63" s="160" t="s">
        <v>704</v>
      </c>
    </row>
    <row r="64" spans="1:13" ht="239.25" customHeight="1" x14ac:dyDescent="0.2">
      <c r="A64" s="294"/>
      <c r="B64" s="295"/>
      <c r="C64" s="295"/>
      <c r="D64" s="295"/>
      <c r="E64" s="222"/>
      <c r="F64" s="222"/>
      <c r="G64" s="253"/>
      <c r="H64" s="253"/>
      <c r="I64" s="222"/>
      <c r="J64" s="315" t="s">
        <v>551</v>
      </c>
      <c r="K64" s="222"/>
      <c r="L64" s="160" t="s">
        <v>704</v>
      </c>
    </row>
    <row r="65" spans="1:14" s="3" customFormat="1" ht="153" hidden="1" customHeight="1" x14ac:dyDescent="0.2">
      <c r="A65" s="350"/>
      <c r="B65" s="352"/>
      <c r="C65" s="352"/>
      <c r="D65" s="352"/>
      <c r="E65" s="369"/>
      <c r="F65" s="145" t="s">
        <v>276</v>
      </c>
      <c r="G65" s="210"/>
      <c r="H65" s="210"/>
      <c r="I65" s="369"/>
      <c r="J65" s="220"/>
      <c r="K65" s="410"/>
      <c r="L65" s="411"/>
    </row>
    <row r="66" spans="1:14" s="3" customFormat="1" ht="225.75" hidden="1" customHeight="1" x14ac:dyDescent="0.2">
      <c r="A66" s="385"/>
      <c r="B66" s="386"/>
      <c r="C66" s="386"/>
      <c r="D66" s="386"/>
      <c r="E66" s="354"/>
      <c r="F66" s="145"/>
      <c r="G66" s="209"/>
      <c r="H66" s="209"/>
      <c r="I66" s="354"/>
      <c r="J66" s="146" t="s">
        <v>416</v>
      </c>
      <c r="K66" s="356"/>
      <c r="L66" s="411"/>
    </row>
    <row r="67" spans="1:14" s="3" customFormat="1" ht="72.75" hidden="1" customHeight="1" x14ac:dyDescent="0.2">
      <c r="A67" s="211">
        <v>32</v>
      </c>
      <c r="B67" s="212">
        <v>3</v>
      </c>
      <c r="C67" s="212" t="s">
        <v>118</v>
      </c>
      <c r="D67" s="212"/>
      <c r="E67" s="213" t="s">
        <v>32</v>
      </c>
      <c r="F67" s="213" t="s">
        <v>33</v>
      </c>
      <c r="G67" s="208">
        <v>44197</v>
      </c>
      <c r="H67" s="208">
        <v>44561</v>
      </c>
      <c r="I67" s="213" t="s">
        <v>34</v>
      </c>
      <c r="J67" s="7" t="s">
        <v>418</v>
      </c>
      <c r="L67" s="147" t="s">
        <v>417</v>
      </c>
    </row>
    <row r="68" spans="1:14" s="3" customFormat="1" ht="257.25" hidden="1" customHeight="1" x14ac:dyDescent="0.2">
      <c r="A68" s="151"/>
      <c r="B68" s="150"/>
      <c r="C68" s="150"/>
      <c r="D68" s="150"/>
      <c r="E68" s="7"/>
      <c r="F68" s="7"/>
      <c r="G68" s="209"/>
      <c r="H68" s="209"/>
      <c r="I68" s="7"/>
      <c r="J68" s="148" t="s">
        <v>419</v>
      </c>
      <c r="K68" s="7"/>
      <c r="L68" s="142"/>
    </row>
    <row r="69" spans="1:14" s="3" customFormat="1" ht="93.75" hidden="1" customHeight="1" x14ac:dyDescent="0.2">
      <c r="A69" s="143"/>
      <c r="B69" s="144"/>
      <c r="C69" s="144"/>
      <c r="D69" s="144"/>
      <c r="E69" s="214"/>
      <c r="F69" s="214"/>
      <c r="G69" s="210"/>
      <c r="H69" s="210"/>
      <c r="I69" s="214"/>
      <c r="J69" s="149" t="s">
        <v>420</v>
      </c>
      <c r="K69" s="214"/>
      <c r="L69" s="142"/>
    </row>
    <row r="70" spans="1:14" s="3" customFormat="1" ht="219.75" hidden="1" customHeight="1" x14ac:dyDescent="0.2">
      <c r="A70" s="151"/>
      <c r="B70" s="150"/>
      <c r="C70" s="150"/>
      <c r="D70" s="150"/>
      <c r="E70" s="7"/>
      <c r="F70" s="7"/>
      <c r="G70" s="209"/>
      <c r="H70" s="209"/>
      <c r="I70" s="7"/>
      <c r="J70" s="158" t="s">
        <v>422</v>
      </c>
      <c r="K70" s="7"/>
      <c r="L70" s="161"/>
    </row>
    <row r="71" spans="1:14" s="3" customFormat="1" ht="181.5" hidden="1" customHeight="1" x14ac:dyDescent="0.2">
      <c r="A71" s="151"/>
      <c r="B71" s="150"/>
      <c r="C71" s="150"/>
      <c r="D71" s="150"/>
      <c r="E71" s="7"/>
      <c r="F71" s="7"/>
      <c r="G71" s="209"/>
      <c r="H71" s="209"/>
      <c r="I71" s="7"/>
      <c r="J71" s="7" t="s">
        <v>423</v>
      </c>
      <c r="K71" s="7"/>
      <c r="L71" s="161"/>
    </row>
    <row r="72" spans="1:14" s="3" customFormat="1" ht="25.5" hidden="1" customHeight="1" x14ac:dyDescent="0.2">
      <c r="A72" s="143"/>
      <c r="B72" s="144"/>
      <c r="C72" s="144"/>
      <c r="D72" s="144"/>
      <c r="E72" s="214"/>
      <c r="F72" s="214"/>
      <c r="G72" s="210"/>
      <c r="H72" s="210"/>
      <c r="I72" s="214"/>
      <c r="J72" s="214" t="s">
        <v>421</v>
      </c>
      <c r="K72" s="214"/>
      <c r="L72" s="161"/>
    </row>
    <row r="73" spans="1:14" s="3" customFormat="1" ht="194.25" hidden="1" customHeight="1" x14ac:dyDescent="0.2">
      <c r="A73" s="350"/>
      <c r="B73" s="352"/>
      <c r="C73" s="352"/>
      <c r="D73" s="352"/>
      <c r="E73" s="388"/>
      <c r="F73" s="388"/>
      <c r="G73" s="408"/>
      <c r="H73" s="408"/>
      <c r="I73" s="7"/>
      <c r="J73" s="148" t="s">
        <v>424</v>
      </c>
      <c r="K73" s="7"/>
      <c r="L73" s="142"/>
    </row>
    <row r="74" spans="1:14" ht="116.25" customHeight="1" x14ac:dyDescent="0.2">
      <c r="A74" s="387"/>
      <c r="B74" s="375"/>
      <c r="C74" s="375"/>
      <c r="D74" s="375"/>
      <c r="E74" s="389"/>
      <c r="F74" s="389"/>
      <c r="G74" s="394"/>
      <c r="H74" s="394"/>
      <c r="I74" s="240" t="s">
        <v>198</v>
      </c>
      <c r="J74" s="240" t="s">
        <v>425</v>
      </c>
      <c r="K74" s="240"/>
      <c r="L74" s="160" t="s">
        <v>704</v>
      </c>
      <c r="N74" s="3"/>
    </row>
    <row r="75" spans="1:14" ht="83.25" customHeight="1" x14ac:dyDescent="0.2">
      <c r="A75" s="294">
        <v>32</v>
      </c>
      <c r="B75" s="295">
        <v>3</v>
      </c>
      <c r="C75" s="295" t="s">
        <v>122</v>
      </c>
      <c r="D75" s="295"/>
      <c r="E75" s="222" t="s">
        <v>39</v>
      </c>
      <c r="F75" s="240" t="s">
        <v>127</v>
      </c>
      <c r="G75" s="253">
        <v>44926</v>
      </c>
      <c r="H75" s="253">
        <v>44926</v>
      </c>
      <c r="I75" s="222" t="s">
        <v>40</v>
      </c>
      <c r="J75" s="240" t="s">
        <v>693</v>
      </c>
      <c r="K75" s="240"/>
      <c r="L75" s="285" t="s">
        <v>704</v>
      </c>
      <c r="M75" s="236">
        <v>12</v>
      </c>
    </row>
    <row r="76" spans="1:14" ht="114.75" customHeight="1" x14ac:dyDescent="0.2">
      <c r="A76" s="397">
        <v>32</v>
      </c>
      <c r="B76" s="374">
        <v>3</v>
      </c>
      <c r="C76" s="374" t="s">
        <v>123</v>
      </c>
      <c r="D76" s="374"/>
      <c r="E76" s="361" t="s">
        <v>41</v>
      </c>
      <c r="F76" s="423" t="s">
        <v>199</v>
      </c>
      <c r="G76" s="253">
        <v>44926</v>
      </c>
      <c r="H76" s="253">
        <v>44926</v>
      </c>
      <c r="I76" s="222" t="s">
        <v>275</v>
      </c>
      <c r="J76" s="222" t="s">
        <v>552</v>
      </c>
      <c r="K76" s="222"/>
      <c r="L76" s="285" t="s">
        <v>704</v>
      </c>
      <c r="M76" s="236">
        <v>13</v>
      </c>
    </row>
    <row r="77" spans="1:14" ht="134.25" customHeight="1" x14ac:dyDescent="0.2">
      <c r="A77" s="387"/>
      <c r="B77" s="375"/>
      <c r="C77" s="375"/>
      <c r="D77" s="375"/>
      <c r="E77" s="363"/>
      <c r="F77" s="348"/>
      <c r="G77" s="253">
        <v>44926</v>
      </c>
      <c r="H77" s="253">
        <v>44926</v>
      </c>
      <c r="I77" s="222" t="s">
        <v>274</v>
      </c>
      <c r="J77" s="222" t="s">
        <v>426</v>
      </c>
      <c r="K77" s="222"/>
      <c r="L77" s="285" t="s">
        <v>704</v>
      </c>
      <c r="M77" s="236">
        <v>14</v>
      </c>
    </row>
    <row r="78" spans="1:14" ht="364.5" customHeight="1" x14ac:dyDescent="0.2">
      <c r="A78" s="294">
        <v>32</v>
      </c>
      <c r="B78" s="295">
        <v>3</v>
      </c>
      <c r="C78" s="295" t="s">
        <v>124</v>
      </c>
      <c r="D78" s="295"/>
      <c r="E78" s="222" t="s">
        <v>553</v>
      </c>
      <c r="F78" s="222" t="s">
        <v>199</v>
      </c>
      <c r="G78" s="253">
        <v>44926</v>
      </c>
      <c r="H78" s="253">
        <v>44926</v>
      </c>
      <c r="I78" s="222" t="s">
        <v>42</v>
      </c>
      <c r="J78" s="316" t="s">
        <v>554</v>
      </c>
      <c r="K78" s="222"/>
      <c r="L78" s="285" t="s">
        <v>704</v>
      </c>
      <c r="M78" s="236">
        <v>15</v>
      </c>
    </row>
    <row r="79" spans="1:14" ht="204" customHeight="1" x14ac:dyDescent="0.2">
      <c r="A79" s="294">
        <v>32</v>
      </c>
      <c r="B79" s="295">
        <v>3</v>
      </c>
      <c r="C79" s="295">
        <v>10</v>
      </c>
      <c r="D79" s="295"/>
      <c r="E79" s="222" t="s">
        <v>43</v>
      </c>
      <c r="F79" s="222" t="s">
        <v>127</v>
      </c>
      <c r="G79" s="253">
        <v>44562</v>
      </c>
      <c r="H79" s="253">
        <v>44926</v>
      </c>
      <c r="I79" s="222" t="s">
        <v>44</v>
      </c>
      <c r="J79" s="222" t="s">
        <v>694</v>
      </c>
      <c r="K79" s="239"/>
      <c r="L79" s="285" t="s">
        <v>704</v>
      </c>
      <c r="M79" s="236">
        <v>16</v>
      </c>
    </row>
    <row r="80" spans="1:14" ht="129.75" customHeight="1" x14ac:dyDescent="0.2">
      <c r="A80" s="358">
        <v>32</v>
      </c>
      <c r="B80" s="359">
        <v>3</v>
      </c>
      <c r="C80" s="359">
        <v>11</v>
      </c>
      <c r="D80" s="359"/>
      <c r="E80" s="361" t="s">
        <v>106</v>
      </c>
      <c r="F80" s="361" t="s">
        <v>105</v>
      </c>
      <c r="G80" s="393">
        <v>44926</v>
      </c>
      <c r="H80" s="393">
        <v>44926</v>
      </c>
      <c r="I80" s="239" t="s">
        <v>200</v>
      </c>
      <c r="J80" s="314" t="s">
        <v>555</v>
      </c>
      <c r="K80" s="239"/>
      <c r="L80" s="285" t="s">
        <v>704</v>
      </c>
      <c r="M80" s="236">
        <v>17</v>
      </c>
    </row>
    <row r="81" spans="1:13" s="3" customFormat="1" ht="56.25" hidden="1" customHeight="1" x14ac:dyDescent="0.2">
      <c r="A81" s="372"/>
      <c r="B81" s="373"/>
      <c r="C81" s="373"/>
      <c r="D81" s="373"/>
      <c r="E81" s="369"/>
      <c r="F81" s="369"/>
      <c r="G81" s="408"/>
      <c r="H81" s="408"/>
      <c r="I81" s="222" t="s">
        <v>556</v>
      </c>
      <c r="J81" s="216" t="s">
        <v>557</v>
      </c>
      <c r="K81" s="242"/>
      <c r="L81" s="224"/>
    </row>
    <row r="82" spans="1:13" ht="95.25" customHeight="1" x14ac:dyDescent="0.2">
      <c r="A82" s="358"/>
      <c r="B82" s="359"/>
      <c r="C82" s="359"/>
      <c r="D82" s="359"/>
      <c r="E82" s="362"/>
      <c r="F82" s="362"/>
      <c r="G82" s="405"/>
      <c r="H82" s="405"/>
      <c r="I82" s="222" t="s">
        <v>558</v>
      </c>
      <c r="J82" s="222" t="s">
        <v>559</v>
      </c>
      <c r="K82" s="240"/>
      <c r="L82" s="160" t="s">
        <v>704</v>
      </c>
    </row>
    <row r="83" spans="1:13" ht="71.25" customHeight="1" x14ac:dyDescent="0.2">
      <c r="A83" s="358"/>
      <c r="B83" s="359"/>
      <c r="C83" s="359"/>
      <c r="D83" s="359"/>
      <c r="E83" s="363"/>
      <c r="F83" s="363"/>
      <c r="G83" s="394"/>
      <c r="H83" s="394"/>
      <c r="I83" s="222" t="s">
        <v>560</v>
      </c>
      <c r="J83" s="222" t="s">
        <v>561</v>
      </c>
      <c r="K83" s="222"/>
      <c r="L83" s="160" t="s">
        <v>405</v>
      </c>
    </row>
    <row r="84" spans="1:13" ht="122.25" customHeight="1" x14ac:dyDescent="0.2">
      <c r="A84" s="358" t="s">
        <v>188</v>
      </c>
      <c r="B84" s="359" t="s">
        <v>201</v>
      </c>
      <c r="C84" s="359" t="s">
        <v>202</v>
      </c>
      <c r="D84" s="359"/>
      <c r="E84" s="360" t="s">
        <v>273</v>
      </c>
      <c r="F84" s="347" t="s">
        <v>199</v>
      </c>
      <c r="G84" s="425">
        <v>44926</v>
      </c>
      <c r="H84" s="425">
        <v>44926</v>
      </c>
      <c r="I84" s="222" t="s">
        <v>562</v>
      </c>
      <c r="J84" s="222" t="s">
        <v>563</v>
      </c>
      <c r="K84" s="222"/>
      <c r="L84" s="285" t="s">
        <v>704</v>
      </c>
      <c r="M84" s="236">
        <v>18</v>
      </c>
    </row>
    <row r="85" spans="1:13" ht="84" customHeight="1" x14ac:dyDescent="0.2">
      <c r="A85" s="358"/>
      <c r="B85" s="359"/>
      <c r="C85" s="359"/>
      <c r="D85" s="359"/>
      <c r="E85" s="360"/>
      <c r="F85" s="347"/>
      <c r="G85" s="425"/>
      <c r="H85" s="425"/>
      <c r="I85" s="222" t="s">
        <v>564</v>
      </c>
      <c r="J85" s="222" t="s">
        <v>565</v>
      </c>
      <c r="K85" s="222"/>
      <c r="L85" s="160" t="s">
        <v>704</v>
      </c>
    </row>
    <row r="86" spans="1:13" ht="74.25" customHeight="1" x14ac:dyDescent="0.2">
      <c r="A86" s="358"/>
      <c r="B86" s="359"/>
      <c r="C86" s="359"/>
      <c r="D86" s="359"/>
      <c r="E86" s="360"/>
      <c r="F86" s="347"/>
      <c r="G86" s="425"/>
      <c r="H86" s="425"/>
      <c r="I86" s="222" t="s">
        <v>560</v>
      </c>
      <c r="J86" s="222" t="s">
        <v>561</v>
      </c>
      <c r="K86" s="222"/>
      <c r="L86" s="160" t="s">
        <v>405</v>
      </c>
    </row>
    <row r="87" spans="1:13" ht="65.25" customHeight="1" x14ac:dyDescent="0.2">
      <c r="A87" s="294">
        <v>32</v>
      </c>
      <c r="B87" s="295">
        <v>4</v>
      </c>
      <c r="C87" s="295"/>
      <c r="D87" s="295"/>
      <c r="E87" s="222" t="s">
        <v>45</v>
      </c>
      <c r="F87" s="222" t="s">
        <v>272</v>
      </c>
      <c r="G87" s="298"/>
      <c r="H87" s="298"/>
      <c r="I87" s="222"/>
      <c r="J87" s="222"/>
      <c r="K87" s="222"/>
    </row>
    <row r="88" spans="1:13" s="3" customFormat="1" ht="69.75" hidden="1" customHeight="1" x14ac:dyDescent="0.2">
      <c r="A88" s="349">
        <v>32</v>
      </c>
      <c r="B88" s="351">
        <v>4</v>
      </c>
      <c r="C88" s="351" t="s">
        <v>117</v>
      </c>
      <c r="D88" s="351" t="s">
        <v>117</v>
      </c>
      <c r="E88" s="353" t="s">
        <v>48</v>
      </c>
      <c r="F88" s="353" t="s">
        <v>107</v>
      </c>
      <c r="G88" s="133"/>
      <c r="H88" s="155"/>
      <c r="I88" s="152"/>
      <c r="J88" s="134" t="s">
        <v>447</v>
      </c>
      <c r="K88" s="134"/>
      <c r="L88" s="141" t="s">
        <v>406</v>
      </c>
    </row>
    <row r="89" spans="1:13" s="3" customFormat="1" ht="51" hidden="1" x14ac:dyDescent="0.2">
      <c r="A89" s="350"/>
      <c r="B89" s="352"/>
      <c r="C89" s="352"/>
      <c r="D89" s="352"/>
      <c r="E89" s="369"/>
      <c r="F89" s="369"/>
      <c r="G89" s="390">
        <v>44197</v>
      </c>
      <c r="H89" s="418">
        <v>44561</v>
      </c>
      <c r="I89" s="153" t="s">
        <v>271</v>
      </c>
      <c r="J89" s="7" t="s">
        <v>428</v>
      </c>
      <c r="K89" s="7"/>
      <c r="L89" s="141"/>
    </row>
    <row r="90" spans="1:13" s="3" customFormat="1" ht="76.5" hidden="1" x14ac:dyDescent="0.2">
      <c r="A90" s="350"/>
      <c r="B90" s="352"/>
      <c r="C90" s="352"/>
      <c r="D90" s="352"/>
      <c r="E90" s="369"/>
      <c r="F90" s="369"/>
      <c r="G90" s="421"/>
      <c r="H90" s="419"/>
      <c r="I90" s="153" t="s">
        <v>203</v>
      </c>
      <c r="J90" s="7" t="s">
        <v>429</v>
      </c>
      <c r="K90" s="156"/>
      <c r="L90" s="141"/>
    </row>
    <row r="91" spans="1:13" s="3" customFormat="1" ht="70.5" hidden="1" customHeight="1" x14ac:dyDescent="0.2">
      <c r="A91" s="350"/>
      <c r="B91" s="352"/>
      <c r="C91" s="352"/>
      <c r="D91" s="352"/>
      <c r="E91" s="369"/>
      <c r="F91" s="369"/>
      <c r="G91" s="421"/>
      <c r="H91" s="419"/>
      <c r="I91" s="153" t="s">
        <v>270</v>
      </c>
      <c r="J91" s="7" t="s">
        <v>430</v>
      </c>
      <c r="K91" s="156"/>
      <c r="L91" s="141"/>
    </row>
    <row r="92" spans="1:13" s="3" customFormat="1" ht="102" hidden="1" x14ac:dyDescent="0.2">
      <c r="A92" s="350"/>
      <c r="B92" s="352"/>
      <c r="C92" s="352"/>
      <c r="D92" s="352"/>
      <c r="E92" s="369"/>
      <c r="F92" s="369"/>
      <c r="G92" s="421"/>
      <c r="H92" s="419"/>
      <c r="I92" s="153" t="s">
        <v>204</v>
      </c>
      <c r="J92" s="7" t="s">
        <v>431</v>
      </c>
      <c r="K92" s="156"/>
      <c r="L92" s="141"/>
    </row>
    <row r="93" spans="1:13" s="3" customFormat="1" ht="51" hidden="1" x14ac:dyDescent="0.2">
      <c r="A93" s="350"/>
      <c r="B93" s="352"/>
      <c r="C93" s="352"/>
      <c r="D93" s="352"/>
      <c r="E93" s="369"/>
      <c r="F93" s="369"/>
      <c r="G93" s="421"/>
      <c r="H93" s="419"/>
      <c r="I93" s="153" t="s">
        <v>269</v>
      </c>
      <c r="J93" s="7" t="s">
        <v>432</v>
      </c>
      <c r="K93" s="156"/>
      <c r="L93" s="141"/>
    </row>
    <row r="94" spans="1:13" s="3" customFormat="1" ht="20.25" hidden="1" customHeight="1" x14ac:dyDescent="0.2">
      <c r="A94" s="385"/>
      <c r="B94" s="386"/>
      <c r="C94" s="386"/>
      <c r="D94" s="386"/>
      <c r="E94" s="354"/>
      <c r="F94" s="354"/>
      <c r="G94" s="391"/>
      <c r="H94" s="420"/>
      <c r="I94" s="153" t="s">
        <v>49</v>
      </c>
      <c r="J94" s="135" t="s">
        <v>49</v>
      </c>
      <c r="K94" s="156"/>
      <c r="L94" s="141"/>
    </row>
    <row r="95" spans="1:13" s="3" customFormat="1" ht="73.5" hidden="1" customHeight="1" x14ac:dyDescent="0.2">
      <c r="A95" s="372">
        <v>32</v>
      </c>
      <c r="B95" s="373">
        <v>4</v>
      </c>
      <c r="C95" s="351" t="s">
        <v>117</v>
      </c>
      <c r="D95" s="373" t="s">
        <v>118</v>
      </c>
      <c r="E95" s="371" t="s">
        <v>50</v>
      </c>
      <c r="F95" s="353" t="s">
        <v>107</v>
      </c>
      <c r="G95" s="415">
        <v>44197</v>
      </c>
      <c r="H95" s="416">
        <v>44561</v>
      </c>
      <c r="I95" s="134" t="s">
        <v>205</v>
      </c>
      <c r="J95" s="134" t="s">
        <v>448</v>
      </c>
      <c r="K95" s="118"/>
      <c r="L95" s="417" t="s">
        <v>406</v>
      </c>
    </row>
    <row r="96" spans="1:13" s="3" customFormat="1" ht="38.25" hidden="1" x14ac:dyDescent="0.2">
      <c r="A96" s="372"/>
      <c r="B96" s="373"/>
      <c r="C96" s="386"/>
      <c r="D96" s="373"/>
      <c r="E96" s="371"/>
      <c r="F96" s="354"/>
      <c r="G96" s="415"/>
      <c r="H96" s="416"/>
      <c r="I96" s="7" t="s">
        <v>263</v>
      </c>
      <c r="J96" s="156" t="s">
        <v>433</v>
      </c>
      <c r="K96" s="7"/>
      <c r="L96" s="417"/>
    </row>
    <row r="97" spans="1:12" s="3" customFormat="1" ht="76.5" hidden="1" x14ac:dyDescent="0.2">
      <c r="A97" s="372">
        <v>32</v>
      </c>
      <c r="B97" s="373">
        <v>4</v>
      </c>
      <c r="C97" s="373" t="s">
        <v>117</v>
      </c>
      <c r="D97" s="373" t="s">
        <v>119</v>
      </c>
      <c r="E97" s="371" t="s">
        <v>51</v>
      </c>
      <c r="F97" s="353" t="s">
        <v>107</v>
      </c>
      <c r="G97" s="415">
        <v>44197</v>
      </c>
      <c r="H97" s="416">
        <v>44561</v>
      </c>
      <c r="I97" s="134" t="s">
        <v>206</v>
      </c>
      <c r="J97" s="134" t="s">
        <v>449</v>
      </c>
      <c r="K97" s="118"/>
      <c r="L97" s="417" t="s">
        <v>406</v>
      </c>
    </row>
    <row r="98" spans="1:12" s="3" customFormat="1" ht="38.25" hidden="1" x14ac:dyDescent="0.2">
      <c r="A98" s="372"/>
      <c r="B98" s="373"/>
      <c r="C98" s="373"/>
      <c r="D98" s="373"/>
      <c r="E98" s="371"/>
      <c r="F98" s="354"/>
      <c r="G98" s="415"/>
      <c r="H98" s="416"/>
      <c r="I98" s="7" t="s">
        <v>263</v>
      </c>
      <c r="J98" s="156" t="s">
        <v>433</v>
      </c>
      <c r="K98" s="7"/>
      <c r="L98" s="417"/>
    </row>
    <row r="99" spans="1:12" s="3" customFormat="1" ht="57.75" hidden="1" customHeight="1" x14ac:dyDescent="0.2">
      <c r="A99" s="372">
        <v>32</v>
      </c>
      <c r="B99" s="373">
        <v>4</v>
      </c>
      <c r="C99" s="373" t="s">
        <v>117</v>
      </c>
      <c r="D99" s="373" t="s">
        <v>120</v>
      </c>
      <c r="E99" s="371" t="s">
        <v>52</v>
      </c>
      <c r="F99" s="353" t="s">
        <v>107</v>
      </c>
      <c r="G99" s="415">
        <v>44197</v>
      </c>
      <c r="H99" s="416">
        <v>44561</v>
      </c>
      <c r="I99" s="134" t="s">
        <v>53</v>
      </c>
      <c r="J99" s="134" t="s">
        <v>450</v>
      </c>
      <c r="K99" s="118"/>
      <c r="L99" s="417" t="s">
        <v>406</v>
      </c>
    </row>
    <row r="100" spans="1:12" s="3" customFormat="1" ht="76.5" hidden="1" x14ac:dyDescent="0.2">
      <c r="A100" s="372"/>
      <c r="B100" s="373"/>
      <c r="C100" s="373"/>
      <c r="D100" s="373"/>
      <c r="E100" s="371"/>
      <c r="F100" s="369"/>
      <c r="G100" s="415"/>
      <c r="H100" s="416"/>
      <c r="I100" s="7" t="s">
        <v>268</v>
      </c>
      <c r="J100" s="156" t="s">
        <v>434</v>
      </c>
      <c r="K100" s="7"/>
      <c r="L100" s="417"/>
    </row>
    <row r="101" spans="1:12" s="3" customFormat="1" ht="51" hidden="1" x14ac:dyDescent="0.2">
      <c r="A101" s="372"/>
      <c r="B101" s="373"/>
      <c r="C101" s="373"/>
      <c r="D101" s="373"/>
      <c r="E101" s="371"/>
      <c r="F101" s="369"/>
      <c r="G101" s="415"/>
      <c r="H101" s="416"/>
      <c r="I101" s="7" t="s">
        <v>267</v>
      </c>
      <c r="J101" s="156" t="s">
        <v>435</v>
      </c>
      <c r="K101" s="7"/>
      <c r="L101" s="417"/>
    </row>
    <row r="102" spans="1:12" s="3" customFormat="1" ht="72" hidden="1" customHeight="1" x14ac:dyDescent="0.2">
      <c r="A102" s="372"/>
      <c r="B102" s="373"/>
      <c r="C102" s="373"/>
      <c r="D102" s="373"/>
      <c r="E102" s="371"/>
      <c r="F102" s="354"/>
      <c r="G102" s="415"/>
      <c r="H102" s="416"/>
      <c r="I102" s="135" t="s">
        <v>266</v>
      </c>
      <c r="J102" s="157" t="s">
        <v>436</v>
      </c>
      <c r="K102" s="135"/>
      <c r="L102" s="417"/>
    </row>
    <row r="103" spans="1:12" s="3" customFormat="1" ht="166.5" hidden="1" customHeight="1" x14ac:dyDescent="0.2">
      <c r="A103" s="82">
        <v>32</v>
      </c>
      <c r="B103" s="88">
        <v>4</v>
      </c>
      <c r="C103" s="88" t="s">
        <v>117</v>
      </c>
      <c r="D103" s="88" t="s">
        <v>121</v>
      </c>
      <c r="E103" s="90" t="s">
        <v>54</v>
      </c>
      <c r="F103" s="90" t="s">
        <v>107</v>
      </c>
      <c r="G103" s="91">
        <v>44197</v>
      </c>
      <c r="H103" s="91">
        <v>44561</v>
      </c>
      <c r="I103" s="7" t="s">
        <v>265</v>
      </c>
      <c r="J103" s="7" t="s">
        <v>451</v>
      </c>
      <c r="K103" s="7"/>
      <c r="L103" s="141" t="s">
        <v>406</v>
      </c>
    </row>
    <row r="104" spans="1:12" s="3" customFormat="1" ht="259.5" hidden="1" customHeight="1" x14ac:dyDescent="0.2">
      <c r="A104" s="372">
        <v>32</v>
      </c>
      <c r="B104" s="373">
        <v>4</v>
      </c>
      <c r="C104" s="373" t="s">
        <v>117</v>
      </c>
      <c r="D104" s="373" t="s">
        <v>125</v>
      </c>
      <c r="E104" s="371" t="s">
        <v>55</v>
      </c>
      <c r="F104" s="353" t="s">
        <v>107</v>
      </c>
      <c r="G104" s="390">
        <v>44197</v>
      </c>
      <c r="H104" s="390">
        <v>44561</v>
      </c>
      <c r="I104" s="5" t="s">
        <v>47</v>
      </c>
      <c r="J104" s="134" t="s">
        <v>452</v>
      </c>
      <c r="K104" s="118"/>
      <c r="L104" s="141" t="s">
        <v>406</v>
      </c>
    </row>
    <row r="105" spans="1:12" s="3" customFormat="1" ht="54.75" hidden="1" customHeight="1" x14ac:dyDescent="0.2">
      <c r="A105" s="372"/>
      <c r="B105" s="373"/>
      <c r="C105" s="373"/>
      <c r="D105" s="373"/>
      <c r="E105" s="371"/>
      <c r="F105" s="369"/>
      <c r="G105" s="391"/>
      <c r="H105" s="391"/>
      <c r="I105" s="77" t="s">
        <v>264</v>
      </c>
      <c r="J105" s="135" t="s">
        <v>437</v>
      </c>
      <c r="K105" s="135"/>
      <c r="L105" s="141"/>
    </row>
    <row r="106" spans="1:12" s="3" customFormat="1" ht="96.75" hidden="1" customHeight="1" x14ac:dyDescent="0.2">
      <c r="A106" s="372">
        <v>32</v>
      </c>
      <c r="B106" s="373">
        <v>4</v>
      </c>
      <c r="C106" s="373" t="s">
        <v>117</v>
      </c>
      <c r="D106" s="373" t="s">
        <v>123</v>
      </c>
      <c r="E106" s="371" t="s">
        <v>56</v>
      </c>
      <c r="F106" s="353" t="s">
        <v>107</v>
      </c>
      <c r="G106" s="390">
        <v>44197</v>
      </c>
      <c r="H106" s="390">
        <v>44561</v>
      </c>
      <c r="I106" s="5" t="s">
        <v>57</v>
      </c>
      <c r="J106" s="134" t="s">
        <v>453</v>
      </c>
      <c r="K106" s="118"/>
      <c r="L106" s="141" t="s">
        <v>406</v>
      </c>
    </row>
    <row r="107" spans="1:12" s="3" customFormat="1" ht="93" hidden="1" customHeight="1" x14ac:dyDescent="0.2">
      <c r="A107" s="372"/>
      <c r="B107" s="373"/>
      <c r="C107" s="373"/>
      <c r="D107" s="373"/>
      <c r="E107" s="371"/>
      <c r="F107" s="354"/>
      <c r="G107" s="391"/>
      <c r="H107" s="391"/>
      <c r="I107" s="7" t="s">
        <v>207</v>
      </c>
      <c r="J107" s="7" t="s">
        <v>438</v>
      </c>
      <c r="K107" s="7"/>
      <c r="L107" s="141"/>
    </row>
    <row r="108" spans="1:12" s="3" customFormat="1" ht="246.75" hidden="1" customHeight="1" x14ac:dyDescent="0.2">
      <c r="A108" s="372">
        <v>32</v>
      </c>
      <c r="B108" s="373">
        <v>4</v>
      </c>
      <c r="C108" s="373" t="s">
        <v>117</v>
      </c>
      <c r="D108" s="373" t="s">
        <v>124</v>
      </c>
      <c r="E108" s="353" t="s">
        <v>58</v>
      </c>
      <c r="F108" s="353" t="s">
        <v>107</v>
      </c>
      <c r="G108" s="390">
        <v>44197</v>
      </c>
      <c r="H108" s="390">
        <v>44561</v>
      </c>
      <c r="I108" s="5" t="s">
        <v>208</v>
      </c>
      <c r="J108" s="134" t="s">
        <v>454</v>
      </c>
      <c r="K108" s="118"/>
      <c r="L108" s="141" t="s">
        <v>406</v>
      </c>
    </row>
    <row r="109" spans="1:12" s="3" customFormat="1" ht="45" hidden="1" customHeight="1" x14ac:dyDescent="0.2">
      <c r="A109" s="372"/>
      <c r="B109" s="373"/>
      <c r="C109" s="373"/>
      <c r="D109" s="373"/>
      <c r="E109" s="354"/>
      <c r="F109" s="369"/>
      <c r="G109" s="391"/>
      <c r="H109" s="391"/>
      <c r="I109" s="7" t="s">
        <v>263</v>
      </c>
      <c r="J109" s="7" t="s">
        <v>433</v>
      </c>
      <c r="K109" s="7"/>
      <c r="L109" s="141"/>
    </row>
    <row r="110" spans="1:12" s="3" customFormat="1" ht="283.5" hidden="1" customHeight="1" x14ac:dyDescent="0.2">
      <c r="A110" s="372">
        <v>32</v>
      </c>
      <c r="B110" s="373">
        <v>4</v>
      </c>
      <c r="C110" s="373" t="s">
        <v>117</v>
      </c>
      <c r="D110" s="373">
        <v>10</v>
      </c>
      <c r="E110" s="371" t="s">
        <v>59</v>
      </c>
      <c r="F110" s="353" t="s">
        <v>107</v>
      </c>
      <c r="G110" s="390">
        <v>44197</v>
      </c>
      <c r="H110" s="390">
        <v>44561</v>
      </c>
      <c r="I110" s="5" t="s">
        <v>209</v>
      </c>
      <c r="J110" s="134" t="s">
        <v>455</v>
      </c>
      <c r="K110" s="118"/>
      <c r="L110" s="141" t="s">
        <v>406</v>
      </c>
    </row>
    <row r="111" spans="1:12" s="3" customFormat="1" ht="42" hidden="1" customHeight="1" x14ac:dyDescent="0.2">
      <c r="A111" s="372"/>
      <c r="B111" s="373"/>
      <c r="C111" s="373"/>
      <c r="D111" s="373"/>
      <c r="E111" s="371"/>
      <c r="F111" s="354"/>
      <c r="G111" s="391"/>
      <c r="H111" s="391"/>
      <c r="I111" s="7" t="s">
        <v>263</v>
      </c>
      <c r="J111" s="7" t="s">
        <v>433</v>
      </c>
      <c r="K111" s="7"/>
      <c r="L111" s="141"/>
    </row>
    <row r="112" spans="1:12" s="3" customFormat="1" ht="80.25" hidden="1" customHeight="1" x14ac:dyDescent="0.2">
      <c r="A112" s="372">
        <v>32</v>
      </c>
      <c r="B112" s="373">
        <v>4</v>
      </c>
      <c r="C112" s="373" t="s">
        <v>117</v>
      </c>
      <c r="D112" s="373">
        <v>11</v>
      </c>
      <c r="E112" s="371" t="s">
        <v>60</v>
      </c>
      <c r="F112" s="353" t="s">
        <v>107</v>
      </c>
      <c r="G112" s="390">
        <v>44197</v>
      </c>
      <c r="H112" s="390">
        <v>44561</v>
      </c>
      <c r="I112" s="5" t="s">
        <v>210</v>
      </c>
      <c r="J112" s="134" t="s">
        <v>456</v>
      </c>
      <c r="K112" s="118"/>
      <c r="L112" s="141" t="s">
        <v>406</v>
      </c>
    </row>
    <row r="113" spans="1:13" s="3" customFormat="1" ht="45.75" hidden="1" customHeight="1" x14ac:dyDescent="0.2">
      <c r="A113" s="372"/>
      <c r="B113" s="373"/>
      <c r="C113" s="373"/>
      <c r="D113" s="373"/>
      <c r="E113" s="371"/>
      <c r="F113" s="354"/>
      <c r="G113" s="391"/>
      <c r="H113" s="391"/>
      <c r="I113" s="7" t="s">
        <v>211</v>
      </c>
      <c r="J113" s="7" t="s">
        <v>439</v>
      </c>
      <c r="K113" s="7"/>
      <c r="L113" s="141"/>
    </row>
    <row r="114" spans="1:13" s="3" customFormat="1" ht="38.25" hidden="1" x14ac:dyDescent="0.2">
      <c r="A114" s="372">
        <v>32</v>
      </c>
      <c r="B114" s="373">
        <v>4</v>
      </c>
      <c r="C114" s="373" t="s">
        <v>117</v>
      </c>
      <c r="D114" s="373">
        <v>12</v>
      </c>
      <c r="E114" s="353" t="s">
        <v>108</v>
      </c>
      <c r="F114" s="353" t="s">
        <v>107</v>
      </c>
      <c r="G114" s="390">
        <v>44197</v>
      </c>
      <c r="H114" s="390">
        <v>44561</v>
      </c>
      <c r="I114" s="5" t="s">
        <v>212</v>
      </c>
      <c r="J114" s="134" t="s">
        <v>457</v>
      </c>
      <c r="K114" s="118"/>
      <c r="L114" s="141" t="s">
        <v>406</v>
      </c>
    </row>
    <row r="115" spans="1:13" s="3" customFormat="1" ht="33" hidden="1" customHeight="1" x14ac:dyDescent="0.2">
      <c r="A115" s="372"/>
      <c r="B115" s="373"/>
      <c r="C115" s="373"/>
      <c r="D115" s="373"/>
      <c r="E115" s="354"/>
      <c r="F115" s="354"/>
      <c r="G115" s="391"/>
      <c r="H115" s="391"/>
      <c r="I115" s="7" t="s">
        <v>262</v>
      </c>
      <c r="J115" s="7" t="s">
        <v>440</v>
      </c>
      <c r="K115" s="7"/>
      <c r="L115" s="141"/>
    </row>
    <row r="116" spans="1:13" s="3" customFormat="1" ht="38.25" hidden="1" x14ac:dyDescent="0.2">
      <c r="A116" s="372">
        <v>32</v>
      </c>
      <c r="B116" s="373">
        <v>4</v>
      </c>
      <c r="C116" s="373" t="s">
        <v>117</v>
      </c>
      <c r="D116" s="373">
        <v>13</v>
      </c>
      <c r="E116" s="371" t="s">
        <v>61</v>
      </c>
      <c r="F116" s="353" t="s">
        <v>107</v>
      </c>
      <c r="G116" s="390">
        <v>44197</v>
      </c>
      <c r="H116" s="390">
        <v>44561</v>
      </c>
      <c r="I116" s="5" t="s">
        <v>213</v>
      </c>
      <c r="J116" s="134" t="s">
        <v>458</v>
      </c>
      <c r="K116" s="118"/>
      <c r="L116" s="141" t="s">
        <v>406</v>
      </c>
    </row>
    <row r="117" spans="1:13" s="3" customFormat="1" ht="33" hidden="1" customHeight="1" x14ac:dyDescent="0.2">
      <c r="A117" s="372"/>
      <c r="B117" s="373"/>
      <c r="C117" s="373"/>
      <c r="D117" s="373"/>
      <c r="E117" s="371"/>
      <c r="F117" s="354"/>
      <c r="G117" s="391"/>
      <c r="H117" s="391"/>
      <c r="I117" s="7" t="s">
        <v>261</v>
      </c>
      <c r="J117" s="7" t="s">
        <v>441</v>
      </c>
      <c r="K117" s="7"/>
      <c r="L117" s="141"/>
    </row>
    <row r="118" spans="1:13" s="3" customFormat="1" ht="51" hidden="1" x14ac:dyDescent="0.2">
      <c r="A118" s="372">
        <v>32</v>
      </c>
      <c r="B118" s="373">
        <v>4</v>
      </c>
      <c r="C118" s="373" t="s">
        <v>117</v>
      </c>
      <c r="D118" s="373">
        <v>14</v>
      </c>
      <c r="E118" s="371" t="s">
        <v>62</v>
      </c>
      <c r="F118" s="353" t="s">
        <v>107</v>
      </c>
      <c r="G118" s="390">
        <v>44197</v>
      </c>
      <c r="H118" s="390">
        <v>44561</v>
      </c>
      <c r="I118" s="5" t="s">
        <v>214</v>
      </c>
      <c r="J118" s="134" t="s">
        <v>459</v>
      </c>
      <c r="K118" s="118"/>
      <c r="L118" s="141" t="s">
        <v>406</v>
      </c>
    </row>
    <row r="119" spans="1:13" s="3" customFormat="1" ht="39" hidden="1" customHeight="1" x14ac:dyDescent="0.2">
      <c r="A119" s="372"/>
      <c r="B119" s="373"/>
      <c r="C119" s="373"/>
      <c r="D119" s="373"/>
      <c r="E119" s="371"/>
      <c r="F119" s="354"/>
      <c r="G119" s="391"/>
      <c r="H119" s="391"/>
      <c r="I119" s="7" t="s">
        <v>261</v>
      </c>
      <c r="J119" s="7" t="s">
        <v>441</v>
      </c>
      <c r="K119" s="7"/>
      <c r="L119" s="141"/>
    </row>
    <row r="120" spans="1:13" s="3" customFormat="1" ht="25.5" hidden="1" x14ac:dyDescent="0.2">
      <c r="A120" s="372">
        <v>32</v>
      </c>
      <c r="B120" s="373">
        <v>4</v>
      </c>
      <c r="C120" s="373" t="s">
        <v>117</v>
      </c>
      <c r="D120" s="373">
        <v>15</v>
      </c>
      <c r="E120" s="353" t="s">
        <v>109</v>
      </c>
      <c r="F120" s="353" t="s">
        <v>107</v>
      </c>
      <c r="G120" s="390">
        <v>44197</v>
      </c>
      <c r="H120" s="390">
        <v>44561</v>
      </c>
      <c r="I120" s="5" t="s">
        <v>260</v>
      </c>
      <c r="J120" s="134" t="s">
        <v>460</v>
      </c>
      <c r="K120" s="118"/>
      <c r="L120" s="141" t="s">
        <v>406</v>
      </c>
    </row>
    <row r="121" spans="1:13" s="3" customFormat="1" ht="60.75" hidden="1" customHeight="1" x14ac:dyDescent="0.2">
      <c r="A121" s="372"/>
      <c r="B121" s="373"/>
      <c r="C121" s="373"/>
      <c r="D121" s="373"/>
      <c r="E121" s="354"/>
      <c r="F121" s="354"/>
      <c r="G121" s="391"/>
      <c r="H121" s="391"/>
      <c r="I121" s="77" t="s">
        <v>259</v>
      </c>
      <c r="J121" s="135" t="s">
        <v>442</v>
      </c>
      <c r="K121" s="135"/>
      <c r="L121" s="141"/>
    </row>
    <row r="122" spans="1:13" ht="60.75" customHeight="1" x14ac:dyDescent="0.2">
      <c r="A122" s="294">
        <v>32</v>
      </c>
      <c r="B122" s="295">
        <v>4</v>
      </c>
      <c r="C122" s="295" t="s">
        <v>117</v>
      </c>
      <c r="D122" s="295"/>
      <c r="E122" s="222" t="s">
        <v>46</v>
      </c>
      <c r="F122" s="222" t="s">
        <v>572</v>
      </c>
      <c r="G122" s="253">
        <v>44926</v>
      </c>
      <c r="H122" s="253">
        <v>44926</v>
      </c>
      <c r="I122" s="239" t="s">
        <v>47</v>
      </c>
      <c r="J122" s="239" t="s">
        <v>427</v>
      </c>
      <c r="K122" s="239"/>
      <c r="L122" s="285" t="s">
        <v>704</v>
      </c>
      <c r="M122" s="236">
        <v>19</v>
      </c>
    </row>
    <row r="123" spans="1:13" ht="60.75" customHeight="1" x14ac:dyDescent="0.2">
      <c r="A123" s="358">
        <v>32</v>
      </c>
      <c r="B123" s="359">
        <v>4</v>
      </c>
      <c r="C123" s="374" t="s">
        <v>117</v>
      </c>
      <c r="D123" s="359" t="s">
        <v>117</v>
      </c>
      <c r="E123" s="364" t="s">
        <v>48</v>
      </c>
      <c r="F123" s="361" t="s">
        <v>572</v>
      </c>
      <c r="G123" s="253">
        <v>44926</v>
      </c>
      <c r="H123" s="253">
        <v>44926</v>
      </c>
      <c r="I123" s="239" t="s">
        <v>573</v>
      </c>
      <c r="J123" s="239" t="s">
        <v>574</v>
      </c>
      <c r="K123" s="239" t="s">
        <v>575</v>
      </c>
      <c r="L123" s="160" t="s">
        <v>704</v>
      </c>
    </row>
    <row r="124" spans="1:13" ht="76.5" customHeight="1" x14ac:dyDescent="0.2">
      <c r="A124" s="358"/>
      <c r="B124" s="359"/>
      <c r="C124" s="399"/>
      <c r="D124" s="359"/>
      <c r="E124" s="364"/>
      <c r="F124" s="362"/>
      <c r="G124" s="253">
        <v>44926</v>
      </c>
      <c r="H124" s="253">
        <v>44926</v>
      </c>
      <c r="I124" s="238" t="s">
        <v>576</v>
      </c>
      <c r="J124" s="238" t="s">
        <v>577</v>
      </c>
      <c r="K124" s="238"/>
      <c r="L124" s="160" t="s">
        <v>704</v>
      </c>
    </row>
    <row r="125" spans="1:13" ht="73.5" customHeight="1" x14ac:dyDescent="0.2">
      <c r="A125" s="358"/>
      <c r="B125" s="359"/>
      <c r="C125" s="399"/>
      <c r="D125" s="359"/>
      <c r="E125" s="364"/>
      <c r="F125" s="362"/>
      <c r="G125" s="253">
        <v>44926</v>
      </c>
      <c r="H125" s="253">
        <v>44926</v>
      </c>
      <c r="I125" s="238" t="s">
        <v>578</v>
      </c>
      <c r="J125" s="238" t="s">
        <v>579</v>
      </c>
      <c r="K125" s="238"/>
      <c r="L125" s="160" t="s">
        <v>704</v>
      </c>
    </row>
    <row r="126" spans="1:13" ht="106.5" customHeight="1" x14ac:dyDescent="0.2">
      <c r="A126" s="358"/>
      <c r="B126" s="359"/>
      <c r="C126" s="399"/>
      <c r="D126" s="359"/>
      <c r="E126" s="364"/>
      <c r="F126" s="362"/>
      <c r="G126" s="253">
        <v>44926</v>
      </c>
      <c r="H126" s="253">
        <v>44926</v>
      </c>
      <c r="I126" s="238" t="s">
        <v>580</v>
      </c>
      <c r="J126" s="238" t="s">
        <v>581</v>
      </c>
      <c r="K126" s="238"/>
      <c r="L126" s="160" t="s">
        <v>704</v>
      </c>
    </row>
    <row r="127" spans="1:13" ht="60.75" customHeight="1" x14ac:dyDescent="0.2">
      <c r="A127" s="358"/>
      <c r="B127" s="359"/>
      <c r="C127" s="399"/>
      <c r="D127" s="359"/>
      <c r="E127" s="364"/>
      <c r="F127" s="362"/>
      <c r="G127" s="253">
        <v>44926</v>
      </c>
      <c r="H127" s="253">
        <v>44926</v>
      </c>
      <c r="I127" s="238" t="s">
        <v>582</v>
      </c>
      <c r="J127" s="238" t="s">
        <v>583</v>
      </c>
      <c r="K127" s="238"/>
      <c r="L127" s="160" t="s">
        <v>704</v>
      </c>
    </row>
    <row r="128" spans="1:13" ht="32.25" customHeight="1" x14ac:dyDescent="0.2">
      <c r="A128" s="358"/>
      <c r="B128" s="359"/>
      <c r="C128" s="375"/>
      <c r="D128" s="359"/>
      <c r="E128" s="364"/>
      <c r="F128" s="363"/>
      <c r="G128" s="253">
        <v>44926</v>
      </c>
      <c r="H128" s="253">
        <v>44926</v>
      </c>
      <c r="I128" s="238" t="s">
        <v>49</v>
      </c>
      <c r="J128" s="238" t="s">
        <v>49</v>
      </c>
      <c r="K128" s="238"/>
      <c r="L128" s="160" t="s">
        <v>704</v>
      </c>
    </row>
    <row r="129" spans="1:12" ht="60.75" customHeight="1" x14ac:dyDescent="0.2">
      <c r="A129" s="358">
        <v>32</v>
      </c>
      <c r="B129" s="359">
        <v>4</v>
      </c>
      <c r="C129" s="374" t="s">
        <v>117</v>
      </c>
      <c r="D129" s="359" t="s">
        <v>118</v>
      </c>
      <c r="E129" s="364" t="s">
        <v>50</v>
      </c>
      <c r="F129" s="361" t="s">
        <v>572</v>
      </c>
      <c r="G129" s="253">
        <v>44926</v>
      </c>
      <c r="H129" s="253">
        <v>44926</v>
      </c>
      <c r="I129" s="239" t="s">
        <v>205</v>
      </c>
      <c r="J129" s="239" t="s">
        <v>584</v>
      </c>
      <c r="K129" s="239"/>
      <c r="L129" s="160" t="s">
        <v>704</v>
      </c>
    </row>
    <row r="130" spans="1:12" ht="60.75" customHeight="1" x14ac:dyDescent="0.2">
      <c r="A130" s="358"/>
      <c r="B130" s="359"/>
      <c r="C130" s="375"/>
      <c r="D130" s="359"/>
      <c r="E130" s="364"/>
      <c r="F130" s="363"/>
      <c r="G130" s="253">
        <v>44926</v>
      </c>
      <c r="H130" s="253">
        <v>44926</v>
      </c>
      <c r="I130" s="238" t="s">
        <v>585</v>
      </c>
      <c r="J130" s="238" t="s">
        <v>586</v>
      </c>
      <c r="K130" s="238"/>
      <c r="L130" s="160" t="s">
        <v>704</v>
      </c>
    </row>
    <row r="131" spans="1:12" ht="93.75" customHeight="1" x14ac:dyDescent="0.2">
      <c r="A131" s="358">
        <v>32</v>
      </c>
      <c r="B131" s="359">
        <v>4</v>
      </c>
      <c r="C131" s="359" t="s">
        <v>117</v>
      </c>
      <c r="D131" s="359" t="s">
        <v>119</v>
      </c>
      <c r="E131" s="364" t="s">
        <v>51</v>
      </c>
      <c r="F131" s="361" t="s">
        <v>572</v>
      </c>
      <c r="G131" s="253">
        <v>44926</v>
      </c>
      <c r="H131" s="253">
        <v>44926</v>
      </c>
      <c r="I131" s="239" t="s">
        <v>206</v>
      </c>
      <c r="J131" s="239" t="s">
        <v>449</v>
      </c>
      <c r="K131" s="239"/>
      <c r="L131" s="160" t="s">
        <v>704</v>
      </c>
    </row>
    <row r="132" spans="1:12" ht="60.75" customHeight="1" x14ac:dyDescent="0.2">
      <c r="A132" s="358"/>
      <c r="B132" s="359"/>
      <c r="C132" s="359"/>
      <c r="D132" s="359"/>
      <c r="E132" s="364"/>
      <c r="F132" s="363"/>
      <c r="G132" s="253">
        <v>44926</v>
      </c>
      <c r="H132" s="253">
        <v>44926</v>
      </c>
      <c r="I132" s="238" t="s">
        <v>585</v>
      </c>
      <c r="J132" s="238" t="s">
        <v>586</v>
      </c>
      <c r="K132" s="238"/>
      <c r="L132" s="160" t="s">
        <v>704</v>
      </c>
    </row>
    <row r="133" spans="1:12" ht="60.75" customHeight="1" x14ac:dyDescent="0.2">
      <c r="A133" s="358">
        <v>32</v>
      </c>
      <c r="B133" s="359">
        <v>4</v>
      </c>
      <c r="C133" s="359" t="s">
        <v>117</v>
      </c>
      <c r="D133" s="359" t="s">
        <v>120</v>
      </c>
      <c r="E133" s="364" t="s">
        <v>52</v>
      </c>
      <c r="F133" s="361" t="s">
        <v>572</v>
      </c>
      <c r="G133" s="253">
        <v>44926</v>
      </c>
      <c r="H133" s="253">
        <v>44926</v>
      </c>
      <c r="I133" s="239" t="s">
        <v>53</v>
      </c>
      <c r="J133" s="239" t="s">
        <v>587</v>
      </c>
      <c r="K133" s="239"/>
      <c r="L133" s="160" t="s">
        <v>704</v>
      </c>
    </row>
    <row r="134" spans="1:12" ht="81" customHeight="1" x14ac:dyDescent="0.2">
      <c r="A134" s="358"/>
      <c r="B134" s="359"/>
      <c r="C134" s="359"/>
      <c r="D134" s="359"/>
      <c r="E134" s="364"/>
      <c r="F134" s="362"/>
      <c r="G134" s="253">
        <v>44926</v>
      </c>
      <c r="H134" s="253">
        <v>44926</v>
      </c>
      <c r="I134" s="238" t="s">
        <v>588</v>
      </c>
      <c r="J134" s="238" t="s">
        <v>589</v>
      </c>
      <c r="K134" s="238"/>
      <c r="L134" s="160" t="s">
        <v>704</v>
      </c>
    </row>
    <row r="135" spans="1:12" ht="60.75" customHeight="1" x14ac:dyDescent="0.2">
      <c r="A135" s="358"/>
      <c r="B135" s="359"/>
      <c r="C135" s="359"/>
      <c r="D135" s="359"/>
      <c r="E135" s="364"/>
      <c r="F135" s="362"/>
      <c r="G135" s="253">
        <v>44926</v>
      </c>
      <c r="H135" s="253">
        <v>44926</v>
      </c>
      <c r="I135" s="238" t="s">
        <v>590</v>
      </c>
      <c r="J135" s="238" t="s">
        <v>591</v>
      </c>
      <c r="K135" s="238"/>
      <c r="L135" s="160" t="s">
        <v>704</v>
      </c>
    </row>
    <row r="136" spans="1:12" ht="75" customHeight="1" x14ac:dyDescent="0.2">
      <c r="A136" s="358"/>
      <c r="B136" s="359"/>
      <c r="C136" s="359"/>
      <c r="D136" s="359"/>
      <c r="E136" s="364"/>
      <c r="F136" s="363"/>
      <c r="G136" s="253">
        <v>44926</v>
      </c>
      <c r="H136" s="253">
        <v>44926</v>
      </c>
      <c r="I136" s="240" t="s">
        <v>592</v>
      </c>
      <c r="J136" s="240" t="s">
        <v>593</v>
      </c>
      <c r="K136" s="240"/>
      <c r="L136" s="160" t="s">
        <v>704</v>
      </c>
    </row>
    <row r="137" spans="1:12" ht="129" customHeight="1" x14ac:dyDescent="0.2">
      <c r="A137" s="294">
        <v>32</v>
      </c>
      <c r="B137" s="295">
        <v>4</v>
      </c>
      <c r="C137" s="295" t="s">
        <v>117</v>
      </c>
      <c r="D137" s="295" t="s">
        <v>121</v>
      </c>
      <c r="E137" s="222" t="s">
        <v>54</v>
      </c>
      <c r="F137" s="222" t="s">
        <v>572</v>
      </c>
      <c r="G137" s="253">
        <v>44926</v>
      </c>
      <c r="H137" s="253">
        <v>44926</v>
      </c>
      <c r="I137" s="238" t="s">
        <v>594</v>
      </c>
      <c r="J137" s="238" t="s">
        <v>595</v>
      </c>
      <c r="K137" s="238"/>
      <c r="L137" s="160" t="s">
        <v>704</v>
      </c>
    </row>
    <row r="138" spans="1:12" ht="178.5" customHeight="1" x14ac:dyDescent="0.2">
      <c r="A138" s="358">
        <v>32</v>
      </c>
      <c r="B138" s="359">
        <v>4</v>
      </c>
      <c r="C138" s="359" t="s">
        <v>117</v>
      </c>
      <c r="D138" s="359" t="s">
        <v>125</v>
      </c>
      <c r="E138" s="364" t="s">
        <v>55</v>
      </c>
      <c r="F138" s="361" t="s">
        <v>572</v>
      </c>
      <c r="G138" s="253">
        <v>44926</v>
      </c>
      <c r="H138" s="253">
        <v>44926</v>
      </c>
      <c r="I138" s="239" t="s">
        <v>47</v>
      </c>
      <c r="J138" s="239" t="s">
        <v>452</v>
      </c>
      <c r="K138" s="239"/>
      <c r="L138" s="160" t="s">
        <v>704</v>
      </c>
    </row>
    <row r="139" spans="1:12" ht="60.75" customHeight="1" x14ac:dyDescent="0.2">
      <c r="A139" s="358"/>
      <c r="B139" s="359"/>
      <c r="C139" s="359"/>
      <c r="D139" s="359"/>
      <c r="E139" s="364"/>
      <c r="F139" s="362"/>
      <c r="G139" s="253">
        <v>44926</v>
      </c>
      <c r="H139" s="253">
        <v>44926</v>
      </c>
      <c r="I139" s="240" t="s">
        <v>596</v>
      </c>
      <c r="J139" s="240" t="s">
        <v>597</v>
      </c>
      <c r="K139" s="240"/>
      <c r="L139" s="160" t="s">
        <v>704</v>
      </c>
    </row>
    <row r="140" spans="1:12" ht="80.25" customHeight="1" x14ac:dyDescent="0.2">
      <c r="A140" s="358">
        <v>32</v>
      </c>
      <c r="B140" s="359">
        <v>4</v>
      </c>
      <c r="C140" s="359" t="s">
        <v>117</v>
      </c>
      <c r="D140" s="359" t="s">
        <v>123</v>
      </c>
      <c r="E140" s="364" t="s">
        <v>56</v>
      </c>
      <c r="F140" s="361" t="s">
        <v>572</v>
      </c>
      <c r="G140" s="253">
        <v>44926</v>
      </c>
      <c r="H140" s="253">
        <v>44926</v>
      </c>
      <c r="I140" s="239" t="s">
        <v>57</v>
      </c>
      <c r="J140" s="239" t="s">
        <v>598</v>
      </c>
      <c r="K140" s="239"/>
      <c r="L140" s="160" t="s">
        <v>704</v>
      </c>
    </row>
    <row r="141" spans="1:12" ht="60.75" customHeight="1" x14ac:dyDescent="0.2">
      <c r="A141" s="358"/>
      <c r="B141" s="359"/>
      <c r="C141" s="359"/>
      <c r="D141" s="359"/>
      <c r="E141" s="364"/>
      <c r="F141" s="363"/>
      <c r="G141" s="253">
        <v>44926</v>
      </c>
      <c r="H141" s="253">
        <v>44926</v>
      </c>
      <c r="I141" s="238" t="s">
        <v>599</v>
      </c>
      <c r="J141" s="238" t="s">
        <v>600</v>
      </c>
      <c r="K141" s="238"/>
      <c r="L141" s="160" t="s">
        <v>704</v>
      </c>
    </row>
    <row r="142" spans="1:12" ht="165.75" customHeight="1" x14ac:dyDescent="0.2">
      <c r="A142" s="358">
        <v>32</v>
      </c>
      <c r="B142" s="359">
        <v>4</v>
      </c>
      <c r="C142" s="359" t="s">
        <v>117</v>
      </c>
      <c r="D142" s="359" t="s">
        <v>124</v>
      </c>
      <c r="E142" s="361" t="s">
        <v>58</v>
      </c>
      <c r="F142" s="361" t="s">
        <v>572</v>
      </c>
      <c r="G142" s="253">
        <v>44926</v>
      </c>
      <c r="H142" s="253">
        <v>44926</v>
      </c>
      <c r="I142" s="239" t="s">
        <v>208</v>
      </c>
      <c r="J142" s="239" t="s">
        <v>601</v>
      </c>
      <c r="K142" s="239"/>
      <c r="L142" s="160" t="s">
        <v>704</v>
      </c>
    </row>
    <row r="143" spans="1:12" ht="46.5" customHeight="1" x14ac:dyDescent="0.2">
      <c r="A143" s="358"/>
      <c r="B143" s="359"/>
      <c r="C143" s="359"/>
      <c r="D143" s="359"/>
      <c r="E143" s="363"/>
      <c r="F143" s="362"/>
      <c r="G143" s="253">
        <v>44926</v>
      </c>
      <c r="H143" s="253">
        <v>44926</v>
      </c>
      <c r="I143" s="238" t="s">
        <v>585</v>
      </c>
      <c r="J143" s="238" t="s">
        <v>586</v>
      </c>
      <c r="K143" s="238"/>
      <c r="L143" s="160" t="s">
        <v>704</v>
      </c>
    </row>
    <row r="144" spans="1:12" ht="163.5" customHeight="1" x14ac:dyDescent="0.2">
      <c r="A144" s="358">
        <v>32</v>
      </c>
      <c r="B144" s="359">
        <v>4</v>
      </c>
      <c r="C144" s="359" t="s">
        <v>117</v>
      </c>
      <c r="D144" s="359">
        <v>10</v>
      </c>
      <c r="E144" s="364" t="s">
        <v>59</v>
      </c>
      <c r="F144" s="361" t="s">
        <v>572</v>
      </c>
      <c r="G144" s="253">
        <v>44926</v>
      </c>
      <c r="H144" s="253">
        <v>44926</v>
      </c>
      <c r="I144" s="239" t="s">
        <v>209</v>
      </c>
      <c r="J144" s="239" t="s">
        <v>602</v>
      </c>
      <c r="K144" s="239"/>
      <c r="L144" s="160" t="s">
        <v>704</v>
      </c>
    </row>
    <row r="145" spans="1:13" ht="60.75" customHeight="1" x14ac:dyDescent="0.2">
      <c r="A145" s="358"/>
      <c r="B145" s="359"/>
      <c r="C145" s="359"/>
      <c r="D145" s="359"/>
      <c r="E145" s="364"/>
      <c r="F145" s="363"/>
      <c r="G145" s="253">
        <v>44926</v>
      </c>
      <c r="H145" s="253">
        <v>44926</v>
      </c>
      <c r="I145" s="238" t="s">
        <v>585</v>
      </c>
      <c r="J145" s="238" t="s">
        <v>586</v>
      </c>
      <c r="K145" s="238"/>
      <c r="L145" s="160" t="s">
        <v>704</v>
      </c>
    </row>
    <row r="146" spans="1:13" ht="60.75" customHeight="1" x14ac:dyDescent="0.2">
      <c r="A146" s="358">
        <v>32</v>
      </c>
      <c r="B146" s="359">
        <v>4</v>
      </c>
      <c r="C146" s="359" t="s">
        <v>117</v>
      </c>
      <c r="D146" s="359">
        <v>11</v>
      </c>
      <c r="E146" s="364" t="s">
        <v>60</v>
      </c>
      <c r="F146" s="361" t="s">
        <v>572</v>
      </c>
      <c r="G146" s="253">
        <v>44926</v>
      </c>
      <c r="H146" s="253">
        <v>44926</v>
      </c>
      <c r="I146" s="239" t="s">
        <v>210</v>
      </c>
      <c r="J146" s="239" t="s">
        <v>603</v>
      </c>
      <c r="K146" s="239"/>
      <c r="L146" s="160" t="s">
        <v>704</v>
      </c>
    </row>
    <row r="147" spans="1:13" ht="60.75" customHeight="1" x14ac:dyDescent="0.2">
      <c r="A147" s="358"/>
      <c r="B147" s="359"/>
      <c r="C147" s="359"/>
      <c r="D147" s="359"/>
      <c r="E147" s="364"/>
      <c r="F147" s="363"/>
      <c r="G147" s="253">
        <v>44926</v>
      </c>
      <c r="H147" s="253">
        <v>44926</v>
      </c>
      <c r="I147" s="238" t="s">
        <v>604</v>
      </c>
      <c r="J147" s="238" t="s">
        <v>605</v>
      </c>
      <c r="K147" s="238"/>
      <c r="L147" s="160" t="s">
        <v>704</v>
      </c>
    </row>
    <row r="148" spans="1:13" ht="60.75" customHeight="1" x14ac:dyDescent="0.2">
      <c r="A148" s="358">
        <v>32</v>
      </c>
      <c r="B148" s="359">
        <v>4</v>
      </c>
      <c r="C148" s="359" t="s">
        <v>117</v>
      </c>
      <c r="D148" s="359">
        <v>12</v>
      </c>
      <c r="E148" s="361" t="s">
        <v>108</v>
      </c>
      <c r="F148" s="361" t="s">
        <v>572</v>
      </c>
      <c r="G148" s="253">
        <v>44926</v>
      </c>
      <c r="H148" s="253">
        <v>44926</v>
      </c>
      <c r="I148" s="239" t="s">
        <v>212</v>
      </c>
      <c r="J148" s="239" t="s">
        <v>606</v>
      </c>
      <c r="K148" s="239"/>
      <c r="L148" s="160" t="s">
        <v>704</v>
      </c>
    </row>
    <row r="149" spans="1:13" ht="60.75" customHeight="1" x14ac:dyDescent="0.2">
      <c r="A149" s="358"/>
      <c r="B149" s="359"/>
      <c r="C149" s="359"/>
      <c r="D149" s="359"/>
      <c r="E149" s="363"/>
      <c r="F149" s="363"/>
      <c r="G149" s="253">
        <v>44926</v>
      </c>
      <c r="H149" s="253">
        <v>44926</v>
      </c>
      <c r="I149" s="238" t="s">
        <v>607</v>
      </c>
      <c r="J149" s="238" t="s">
        <v>608</v>
      </c>
      <c r="K149" s="238"/>
      <c r="L149" s="160" t="s">
        <v>704</v>
      </c>
    </row>
    <row r="150" spans="1:13" ht="60.75" customHeight="1" x14ac:dyDescent="0.2">
      <c r="A150" s="358">
        <v>32</v>
      </c>
      <c r="B150" s="359">
        <v>4</v>
      </c>
      <c r="C150" s="359" t="s">
        <v>117</v>
      </c>
      <c r="D150" s="359">
        <v>13</v>
      </c>
      <c r="E150" s="364" t="s">
        <v>61</v>
      </c>
      <c r="F150" s="361" t="s">
        <v>572</v>
      </c>
      <c r="G150" s="253">
        <v>44926</v>
      </c>
      <c r="H150" s="253">
        <v>44926</v>
      </c>
      <c r="I150" s="239" t="s">
        <v>213</v>
      </c>
      <c r="J150" s="239" t="s">
        <v>609</v>
      </c>
      <c r="K150" s="239"/>
      <c r="L150" s="160" t="s">
        <v>704</v>
      </c>
    </row>
    <row r="151" spans="1:13" ht="60.75" customHeight="1" x14ac:dyDescent="0.2">
      <c r="A151" s="358"/>
      <c r="B151" s="359"/>
      <c r="C151" s="359"/>
      <c r="D151" s="359"/>
      <c r="E151" s="364"/>
      <c r="F151" s="363"/>
      <c r="G151" s="253">
        <v>44926</v>
      </c>
      <c r="H151" s="253">
        <v>44926</v>
      </c>
      <c r="I151" s="238" t="s">
        <v>610</v>
      </c>
      <c r="J151" s="238" t="s">
        <v>611</v>
      </c>
      <c r="K151" s="238"/>
      <c r="L151" s="160" t="s">
        <v>704</v>
      </c>
    </row>
    <row r="152" spans="1:13" ht="60.75" customHeight="1" x14ac:dyDescent="0.2">
      <c r="A152" s="358">
        <v>32</v>
      </c>
      <c r="B152" s="359">
        <v>4</v>
      </c>
      <c r="C152" s="359" t="s">
        <v>117</v>
      </c>
      <c r="D152" s="359">
        <v>14</v>
      </c>
      <c r="E152" s="364" t="s">
        <v>62</v>
      </c>
      <c r="F152" s="361" t="s">
        <v>572</v>
      </c>
      <c r="G152" s="253">
        <v>44926</v>
      </c>
      <c r="H152" s="253">
        <v>44926</v>
      </c>
      <c r="I152" s="239" t="s">
        <v>214</v>
      </c>
      <c r="J152" s="239" t="s">
        <v>459</v>
      </c>
      <c r="K152" s="239"/>
      <c r="L152" s="160" t="s">
        <v>704</v>
      </c>
    </row>
    <row r="153" spans="1:13" ht="60.75" customHeight="1" x14ac:dyDescent="0.2">
      <c r="A153" s="358"/>
      <c r="B153" s="359"/>
      <c r="C153" s="359"/>
      <c r="D153" s="359"/>
      <c r="E153" s="364"/>
      <c r="F153" s="363"/>
      <c r="G153" s="253">
        <v>44926</v>
      </c>
      <c r="H153" s="253">
        <v>44926</v>
      </c>
      <c r="I153" s="238" t="s">
        <v>612</v>
      </c>
      <c r="J153" s="238" t="s">
        <v>611</v>
      </c>
      <c r="K153" s="238"/>
      <c r="L153" s="160" t="s">
        <v>704</v>
      </c>
    </row>
    <row r="154" spans="1:13" ht="60.75" customHeight="1" x14ac:dyDescent="0.2">
      <c r="A154" s="358">
        <v>32</v>
      </c>
      <c r="B154" s="359">
        <v>4</v>
      </c>
      <c r="C154" s="359" t="s">
        <v>117</v>
      </c>
      <c r="D154" s="359">
        <v>15</v>
      </c>
      <c r="E154" s="361" t="s">
        <v>109</v>
      </c>
      <c r="F154" s="361" t="s">
        <v>572</v>
      </c>
      <c r="G154" s="253">
        <v>44926</v>
      </c>
      <c r="H154" s="253">
        <v>44926</v>
      </c>
      <c r="I154" s="239" t="s">
        <v>260</v>
      </c>
      <c r="J154" s="239" t="s">
        <v>613</v>
      </c>
      <c r="K154" s="239"/>
      <c r="L154" s="160" t="s">
        <v>704</v>
      </c>
    </row>
    <row r="155" spans="1:13" ht="60.75" customHeight="1" x14ac:dyDescent="0.2">
      <c r="A155" s="358"/>
      <c r="B155" s="359"/>
      <c r="C155" s="359"/>
      <c r="D155" s="359"/>
      <c r="E155" s="363"/>
      <c r="F155" s="363"/>
      <c r="G155" s="253">
        <v>44926</v>
      </c>
      <c r="H155" s="253">
        <v>44926</v>
      </c>
      <c r="I155" s="240" t="s">
        <v>614</v>
      </c>
      <c r="J155" s="240" t="s">
        <v>615</v>
      </c>
      <c r="K155" s="240"/>
      <c r="L155" s="160" t="s">
        <v>704</v>
      </c>
    </row>
    <row r="156" spans="1:13" ht="62.25" customHeight="1" x14ac:dyDescent="0.2">
      <c r="A156" s="294">
        <v>32</v>
      </c>
      <c r="B156" s="295">
        <v>5</v>
      </c>
      <c r="C156" s="295"/>
      <c r="D156" s="295"/>
      <c r="E156" s="222" t="s">
        <v>63</v>
      </c>
      <c r="F156" s="222" t="s">
        <v>110</v>
      </c>
      <c r="G156" s="298"/>
      <c r="H156" s="298"/>
      <c r="I156" s="240"/>
      <c r="J156" s="240"/>
      <c r="K156" s="240"/>
      <c r="L156" s="160" t="s">
        <v>704</v>
      </c>
    </row>
    <row r="157" spans="1:13" ht="62.25" customHeight="1" x14ac:dyDescent="0.2">
      <c r="A157" s="294">
        <v>32</v>
      </c>
      <c r="B157" s="295">
        <v>5</v>
      </c>
      <c r="C157" s="295" t="s">
        <v>117</v>
      </c>
      <c r="D157" s="295"/>
      <c r="E157" s="222" t="s">
        <v>64</v>
      </c>
      <c r="F157" s="222" t="s">
        <v>110</v>
      </c>
      <c r="G157" s="253">
        <v>44926</v>
      </c>
      <c r="H157" s="253">
        <v>44926</v>
      </c>
      <c r="I157" s="222"/>
      <c r="J157" s="222" t="s">
        <v>445</v>
      </c>
      <c r="K157" s="240"/>
      <c r="L157" s="285" t="s">
        <v>704</v>
      </c>
      <c r="M157" s="236">
        <v>20</v>
      </c>
    </row>
    <row r="158" spans="1:13" ht="114.75" customHeight="1" x14ac:dyDescent="0.2">
      <c r="A158" s="294">
        <v>32</v>
      </c>
      <c r="B158" s="295">
        <v>5</v>
      </c>
      <c r="C158" s="295" t="s">
        <v>117</v>
      </c>
      <c r="D158" s="295" t="s">
        <v>117</v>
      </c>
      <c r="E158" s="222" t="s">
        <v>65</v>
      </c>
      <c r="F158" s="222" t="s">
        <v>68</v>
      </c>
      <c r="G158" s="253">
        <v>44926</v>
      </c>
      <c r="H158" s="253">
        <v>44926</v>
      </c>
      <c r="I158" s="222" t="s">
        <v>66</v>
      </c>
      <c r="J158" s="222" t="s">
        <v>566</v>
      </c>
      <c r="K158" s="240"/>
      <c r="L158" s="160" t="s">
        <v>704</v>
      </c>
    </row>
    <row r="159" spans="1:13" ht="68.25" customHeight="1" x14ac:dyDescent="0.2">
      <c r="A159" s="294">
        <v>32</v>
      </c>
      <c r="B159" s="295">
        <v>5</v>
      </c>
      <c r="C159" s="295" t="s">
        <v>117</v>
      </c>
      <c r="D159" s="295" t="s">
        <v>118</v>
      </c>
      <c r="E159" s="222" t="s">
        <v>67</v>
      </c>
      <c r="F159" s="222" t="s">
        <v>68</v>
      </c>
      <c r="G159" s="253">
        <v>44926</v>
      </c>
      <c r="H159" s="253">
        <v>44926</v>
      </c>
      <c r="I159" s="222" t="s">
        <v>69</v>
      </c>
      <c r="J159" s="222" t="s">
        <v>567</v>
      </c>
      <c r="K159" s="240"/>
      <c r="L159" s="160" t="s">
        <v>704</v>
      </c>
    </row>
    <row r="160" spans="1:13" s="3" customFormat="1" ht="62.25" hidden="1" customHeight="1" x14ac:dyDescent="0.2">
      <c r="A160" s="82">
        <v>32</v>
      </c>
      <c r="B160" s="88">
        <v>5</v>
      </c>
      <c r="C160" s="88" t="s">
        <v>117</v>
      </c>
      <c r="D160" s="88" t="s">
        <v>117</v>
      </c>
      <c r="E160" s="90" t="s">
        <v>65</v>
      </c>
      <c r="F160" s="90" t="s">
        <v>68</v>
      </c>
      <c r="G160" s="91">
        <v>44197</v>
      </c>
      <c r="H160" s="91">
        <v>44561</v>
      </c>
      <c r="I160" s="90" t="s">
        <v>66</v>
      </c>
      <c r="J160" s="116" t="s">
        <v>443</v>
      </c>
      <c r="K160" s="116"/>
      <c r="L160" s="141" t="s">
        <v>406</v>
      </c>
    </row>
    <row r="161" spans="1:14" s="3" customFormat="1" ht="153" hidden="1" x14ac:dyDescent="0.2">
      <c r="A161" s="82">
        <v>32</v>
      </c>
      <c r="B161" s="88">
        <v>5</v>
      </c>
      <c r="C161" s="88" t="s">
        <v>117</v>
      </c>
      <c r="D161" s="88" t="s">
        <v>118</v>
      </c>
      <c r="E161" s="90" t="s">
        <v>67</v>
      </c>
      <c r="F161" s="90" t="s">
        <v>68</v>
      </c>
      <c r="G161" s="91">
        <v>44197</v>
      </c>
      <c r="H161" s="91">
        <v>44561</v>
      </c>
      <c r="I161" s="90" t="s">
        <v>69</v>
      </c>
      <c r="J161" s="134" t="s">
        <v>444</v>
      </c>
      <c r="K161" s="116"/>
      <c r="L161" s="141" t="s">
        <v>406</v>
      </c>
    </row>
    <row r="162" spans="1:14" ht="313.5" customHeight="1" x14ac:dyDescent="0.2">
      <c r="A162" s="294">
        <v>32</v>
      </c>
      <c r="B162" s="295">
        <v>5</v>
      </c>
      <c r="C162" s="295" t="s">
        <v>118</v>
      </c>
      <c r="D162" s="295"/>
      <c r="E162" s="222" t="s">
        <v>70</v>
      </c>
      <c r="F162" s="222" t="s">
        <v>258</v>
      </c>
      <c r="G162" s="253">
        <v>44926</v>
      </c>
      <c r="H162" s="253">
        <v>44926</v>
      </c>
      <c r="I162" s="222" t="s">
        <v>71</v>
      </c>
      <c r="J162" s="222" t="s">
        <v>695</v>
      </c>
      <c r="K162" s="239"/>
      <c r="L162" s="285" t="s">
        <v>704</v>
      </c>
      <c r="M162" s="236">
        <v>21</v>
      </c>
    </row>
    <row r="163" spans="1:14" ht="152.25" customHeight="1" x14ac:dyDescent="0.2">
      <c r="A163" s="294">
        <v>32</v>
      </c>
      <c r="B163" s="295">
        <v>5</v>
      </c>
      <c r="C163" s="295" t="s">
        <v>119</v>
      </c>
      <c r="D163" s="295"/>
      <c r="E163" s="222" t="s">
        <v>72</v>
      </c>
      <c r="F163" s="222" t="s">
        <v>258</v>
      </c>
      <c r="G163" s="253">
        <v>44926</v>
      </c>
      <c r="H163" s="253">
        <v>44926</v>
      </c>
      <c r="I163" s="239" t="s">
        <v>73</v>
      </c>
      <c r="J163" s="239" t="s">
        <v>696</v>
      </c>
      <c r="K163" s="239"/>
      <c r="L163" s="285" t="s">
        <v>704</v>
      </c>
      <c r="M163" s="236">
        <v>22</v>
      </c>
    </row>
    <row r="164" spans="1:14" x14ac:dyDescent="0.2">
      <c r="A164" s="358">
        <v>32</v>
      </c>
      <c r="B164" s="359">
        <v>5</v>
      </c>
      <c r="C164" s="359" t="s">
        <v>121</v>
      </c>
      <c r="D164" s="359"/>
      <c r="E164" s="364" t="s">
        <v>74</v>
      </c>
      <c r="F164" s="392" t="s">
        <v>258</v>
      </c>
      <c r="G164" s="393">
        <v>44926</v>
      </c>
      <c r="H164" s="393">
        <v>44926</v>
      </c>
      <c r="I164" s="361" t="s">
        <v>568</v>
      </c>
      <c r="J164" s="361" t="s">
        <v>697</v>
      </c>
      <c r="K164" s="239"/>
    </row>
    <row r="165" spans="1:14" ht="120" customHeight="1" x14ac:dyDescent="0.2">
      <c r="A165" s="358"/>
      <c r="B165" s="359"/>
      <c r="C165" s="359"/>
      <c r="D165" s="359"/>
      <c r="E165" s="364"/>
      <c r="F165" s="389"/>
      <c r="G165" s="394"/>
      <c r="H165" s="394"/>
      <c r="I165" s="363"/>
      <c r="J165" s="363"/>
      <c r="K165" s="238"/>
      <c r="L165" s="285" t="s">
        <v>704</v>
      </c>
      <c r="M165" s="236">
        <v>23</v>
      </c>
    </row>
    <row r="166" spans="1:14" ht="213.75" customHeight="1" x14ac:dyDescent="0.2">
      <c r="A166" s="358">
        <v>32</v>
      </c>
      <c r="B166" s="359">
        <v>5</v>
      </c>
      <c r="C166" s="359" t="s">
        <v>125</v>
      </c>
      <c r="D166" s="359"/>
      <c r="E166" s="364" t="s">
        <v>75</v>
      </c>
      <c r="F166" s="361" t="s">
        <v>111</v>
      </c>
      <c r="G166" s="393">
        <v>44926</v>
      </c>
      <c r="H166" s="426">
        <v>44926</v>
      </c>
      <c r="I166" s="361" t="s">
        <v>112</v>
      </c>
      <c r="J166" s="361" t="s">
        <v>698</v>
      </c>
      <c r="K166" s="239"/>
      <c r="L166" s="285" t="s">
        <v>704</v>
      </c>
      <c r="M166" s="236">
        <v>24</v>
      </c>
    </row>
    <row r="167" spans="1:14" ht="5.25" customHeight="1" x14ac:dyDescent="0.2">
      <c r="A167" s="358"/>
      <c r="B167" s="359"/>
      <c r="C167" s="359"/>
      <c r="D167" s="359"/>
      <c r="E167" s="364"/>
      <c r="F167" s="363"/>
      <c r="G167" s="394"/>
      <c r="H167" s="426"/>
      <c r="I167" s="363"/>
      <c r="J167" s="363"/>
      <c r="K167" s="240"/>
      <c r="L167" s="160" t="s">
        <v>704</v>
      </c>
    </row>
    <row r="168" spans="1:14" ht="30" customHeight="1" x14ac:dyDescent="0.2">
      <c r="A168" s="358">
        <v>32</v>
      </c>
      <c r="B168" s="359">
        <v>6</v>
      </c>
      <c r="C168" s="359"/>
      <c r="D168" s="359"/>
      <c r="E168" s="361" t="s">
        <v>113</v>
      </c>
      <c r="F168" s="361" t="s">
        <v>110</v>
      </c>
      <c r="G168" s="395"/>
      <c r="H168" s="395"/>
      <c r="I168" s="389"/>
      <c r="J168" s="389"/>
      <c r="K168" s="389"/>
      <c r="L168" s="160" t="s">
        <v>704</v>
      </c>
    </row>
    <row r="169" spans="1:14" ht="33" customHeight="1" x14ac:dyDescent="0.2">
      <c r="A169" s="358"/>
      <c r="B169" s="359"/>
      <c r="C169" s="359"/>
      <c r="D169" s="359"/>
      <c r="E169" s="362"/>
      <c r="F169" s="362"/>
      <c r="G169" s="395"/>
      <c r="H169" s="395"/>
      <c r="I169" s="364"/>
      <c r="J169" s="364"/>
      <c r="K169" s="364"/>
      <c r="L169" s="160" t="s">
        <v>704</v>
      </c>
    </row>
    <row r="170" spans="1:14" s="3" customFormat="1" ht="92.25" hidden="1" customHeight="1" x14ac:dyDescent="0.2">
      <c r="A170" s="372"/>
      <c r="B170" s="373"/>
      <c r="C170" s="373"/>
      <c r="D170" s="373"/>
      <c r="E170" s="369"/>
      <c r="F170" s="369"/>
      <c r="G170" s="370"/>
      <c r="H170" s="370"/>
      <c r="I170" s="371"/>
      <c r="J170" s="371"/>
      <c r="K170" s="371"/>
      <c r="L170" s="141"/>
    </row>
    <row r="171" spans="1:14" s="3" customFormat="1" ht="66.75" hidden="1" customHeight="1" x14ac:dyDescent="0.2">
      <c r="A171" s="372"/>
      <c r="B171" s="373"/>
      <c r="C171" s="373"/>
      <c r="D171" s="373"/>
      <c r="E171" s="369"/>
      <c r="F171" s="369"/>
      <c r="G171" s="370"/>
      <c r="H171" s="370"/>
      <c r="I171" s="371"/>
      <c r="J171" s="368"/>
      <c r="K171" s="368"/>
      <c r="L171" s="159" t="s">
        <v>405</v>
      </c>
    </row>
    <row r="172" spans="1:14" s="3" customFormat="1" ht="63" hidden="1" customHeight="1" x14ac:dyDescent="0.2">
      <c r="A172" s="372"/>
      <c r="B172" s="373"/>
      <c r="C172" s="373"/>
      <c r="D172" s="373"/>
      <c r="E172" s="369"/>
      <c r="F172" s="369"/>
      <c r="G172" s="370"/>
      <c r="H172" s="370"/>
      <c r="I172" s="371"/>
      <c r="J172" s="368"/>
      <c r="K172" s="368"/>
      <c r="L172" s="159" t="s">
        <v>405</v>
      </c>
    </row>
    <row r="173" spans="1:14" ht="84" customHeight="1" x14ac:dyDescent="0.2">
      <c r="A173" s="294">
        <v>32</v>
      </c>
      <c r="B173" s="295">
        <v>6</v>
      </c>
      <c r="C173" s="295" t="s">
        <v>117</v>
      </c>
      <c r="D173" s="295"/>
      <c r="E173" s="222" t="s">
        <v>76</v>
      </c>
      <c r="F173" s="222" t="s">
        <v>114</v>
      </c>
      <c r="G173" s="253">
        <v>44926</v>
      </c>
      <c r="H173" s="317">
        <v>44926</v>
      </c>
      <c r="I173" s="318"/>
      <c r="J173" s="314" t="s">
        <v>427</v>
      </c>
      <c r="K173" s="318"/>
      <c r="L173" s="285" t="s">
        <v>406</v>
      </c>
      <c r="M173" s="236">
        <v>25</v>
      </c>
      <c r="N173" s="3"/>
    </row>
    <row r="174" spans="1:14" ht="49.5" customHeight="1" x14ac:dyDescent="0.2">
      <c r="A174" s="358">
        <v>32</v>
      </c>
      <c r="B174" s="359">
        <v>6</v>
      </c>
      <c r="C174" s="359" t="s">
        <v>117</v>
      </c>
      <c r="D174" s="359" t="s">
        <v>117</v>
      </c>
      <c r="E174" s="364" t="s">
        <v>257</v>
      </c>
      <c r="F174" s="361" t="s">
        <v>663</v>
      </c>
      <c r="G174" s="253">
        <v>44926</v>
      </c>
      <c r="H174" s="253">
        <v>44926</v>
      </c>
      <c r="I174" s="239" t="s">
        <v>256</v>
      </c>
      <c r="J174" s="239"/>
      <c r="K174" s="239"/>
      <c r="L174" s="160" t="s">
        <v>704</v>
      </c>
    </row>
    <row r="175" spans="1:14" ht="60" customHeight="1" x14ac:dyDescent="0.2">
      <c r="A175" s="358"/>
      <c r="B175" s="359"/>
      <c r="C175" s="359"/>
      <c r="D175" s="359"/>
      <c r="E175" s="364"/>
      <c r="F175" s="362"/>
      <c r="G175" s="253">
        <v>44926</v>
      </c>
      <c r="H175" s="253">
        <v>44926</v>
      </c>
      <c r="I175" s="238" t="s">
        <v>215</v>
      </c>
      <c r="J175" s="238"/>
      <c r="K175" s="238"/>
      <c r="L175" s="160" t="s">
        <v>704</v>
      </c>
    </row>
    <row r="176" spans="1:14" ht="84.75" customHeight="1" x14ac:dyDescent="0.2">
      <c r="A176" s="358">
        <v>32</v>
      </c>
      <c r="B176" s="359">
        <v>6</v>
      </c>
      <c r="C176" s="359" t="s">
        <v>117</v>
      </c>
      <c r="D176" s="359" t="s">
        <v>118</v>
      </c>
      <c r="E176" s="364" t="s">
        <v>255</v>
      </c>
      <c r="F176" s="361" t="s">
        <v>114</v>
      </c>
      <c r="G176" s="253">
        <v>44926</v>
      </c>
      <c r="H176" s="253">
        <v>44926</v>
      </c>
      <c r="I176" s="239" t="s">
        <v>254</v>
      </c>
      <c r="J176" s="361" t="s">
        <v>616</v>
      </c>
      <c r="K176" s="239"/>
      <c r="L176" s="160" t="s">
        <v>704</v>
      </c>
    </row>
    <row r="177" spans="1:12" s="3" customFormat="1" ht="173.25" hidden="1" customHeight="1" x14ac:dyDescent="0.2">
      <c r="A177" s="366"/>
      <c r="B177" s="367"/>
      <c r="C177" s="367"/>
      <c r="D177" s="367"/>
      <c r="E177" s="368"/>
      <c r="F177" s="401"/>
      <c r="G177" s="243">
        <v>44562</v>
      </c>
      <c r="H177" s="243">
        <v>44926</v>
      </c>
      <c r="I177" s="245" t="s">
        <v>216</v>
      </c>
      <c r="J177" s="365"/>
      <c r="K177" s="237"/>
      <c r="L177" s="141" t="s">
        <v>405</v>
      </c>
    </row>
    <row r="178" spans="1:12" ht="141.75" customHeight="1" x14ac:dyDescent="0.2">
      <c r="A178" s="358">
        <v>32</v>
      </c>
      <c r="B178" s="359">
        <v>6</v>
      </c>
      <c r="C178" s="359" t="s">
        <v>117</v>
      </c>
      <c r="D178" s="359" t="s">
        <v>119</v>
      </c>
      <c r="E178" s="364" t="s">
        <v>77</v>
      </c>
      <c r="F178" s="361" t="s">
        <v>126</v>
      </c>
      <c r="G178" s="253">
        <v>44926</v>
      </c>
      <c r="H178" s="253">
        <v>44926</v>
      </c>
      <c r="I178" s="239" t="s">
        <v>217</v>
      </c>
      <c r="J178" s="239" t="s">
        <v>617</v>
      </c>
      <c r="K178" s="239"/>
      <c r="L178" s="160" t="s">
        <v>704</v>
      </c>
    </row>
    <row r="179" spans="1:12" ht="36.75" customHeight="1" x14ac:dyDescent="0.2">
      <c r="A179" s="358"/>
      <c r="B179" s="359"/>
      <c r="C179" s="359"/>
      <c r="D179" s="359"/>
      <c r="E179" s="364"/>
      <c r="F179" s="363"/>
      <c r="G179" s="253">
        <v>44926</v>
      </c>
      <c r="H179" s="253">
        <v>44926</v>
      </c>
      <c r="I179" s="238" t="s">
        <v>218</v>
      </c>
      <c r="J179" s="238"/>
      <c r="K179" s="238"/>
      <c r="L179" s="160" t="s">
        <v>704</v>
      </c>
    </row>
    <row r="180" spans="1:12" ht="164.25" customHeight="1" x14ac:dyDescent="0.2">
      <c r="A180" s="358">
        <v>32</v>
      </c>
      <c r="B180" s="359">
        <v>6</v>
      </c>
      <c r="C180" s="359" t="s">
        <v>117</v>
      </c>
      <c r="D180" s="359" t="s">
        <v>120</v>
      </c>
      <c r="E180" s="364" t="s">
        <v>78</v>
      </c>
      <c r="F180" s="361" t="s">
        <v>114</v>
      </c>
      <c r="G180" s="253">
        <v>44926</v>
      </c>
      <c r="H180" s="253">
        <v>44926</v>
      </c>
      <c r="I180" s="239" t="s">
        <v>219</v>
      </c>
      <c r="J180" s="239" t="s">
        <v>618</v>
      </c>
      <c r="K180" s="239"/>
      <c r="L180" s="160" t="s">
        <v>704</v>
      </c>
    </row>
    <row r="181" spans="1:12" ht="34.5" customHeight="1" x14ac:dyDescent="0.2">
      <c r="A181" s="358"/>
      <c r="B181" s="359"/>
      <c r="C181" s="359"/>
      <c r="D181" s="359"/>
      <c r="E181" s="364"/>
      <c r="F181" s="362"/>
      <c r="G181" s="253">
        <v>44926</v>
      </c>
      <c r="H181" s="253">
        <v>44926</v>
      </c>
      <c r="I181" s="240" t="s">
        <v>619</v>
      </c>
      <c r="J181" s="240"/>
      <c r="K181" s="240"/>
      <c r="L181" s="160" t="s">
        <v>704</v>
      </c>
    </row>
    <row r="182" spans="1:12" ht="221.25" customHeight="1" x14ac:dyDescent="0.2">
      <c r="A182" s="294">
        <v>32</v>
      </c>
      <c r="B182" s="295">
        <v>6</v>
      </c>
      <c r="C182" s="295" t="s">
        <v>117</v>
      </c>
      <c r="D182" s="295" t="s">
        <v>121</v>
      </c>
      <c r="E182" s="222" t="s">
        <v>79</v>
      </c>
      <c r="F182" s="314" t="s">
        <v>114</v>
      </c>
      <c r="G182" s="253">
        <v>44926</v>
      </c>
      <c r="H182" s="253">
        <v>44926</v>
      </c>
      <c r="I182" s="240" t="s">
        <v>714</v>
      </c>
      <c r="J182" s="240" t="s">
        <v>620</v>
      </c>
      <c r="K182" s="240" t="s">
        <v>462</v>
      </c>
      <c r="L182" s="160" t="s">
        <v>405</v>
      </c>
    </row>
    <row r="183" spans="1:12" ht="139.5" customHeight="1" x14ac:dyDescent="0.2">
      <c r="A183" s="294">
        <v>32</v>
      </c>
      <c r="B183" s="295">
        <v>6</v>
      </c>
      <c r="C183" s="295" t="s">
        <v>117</v>
      </c>
      <c r="D183" s="295" t="s">
        <v>122</v>
      </c>
      <c r="E183" s="222" t="s">
        <v>621</v>
      </c>
      <c r="F183" s="222" t="s">
        <v>114</v>
      </c>
      <c r="G183" s="253">
        <v>44926</v>
      </c>
      <c r="H183" s="253">
        <v>44926</v>
      </c>
      <c r="I183" s="222" t="s">
        <v>622</v>
      </c>
      <c r="J183" s="222" t="s">
        <v>623</v>
      </c>
      <c r="K183" s="222" t="s">
        <v>624</v>
      </c>
      <c r="L183" s="160" t="s">
        <v>405</v>
      </c>
    </row>
    <row r="184" spans="1:12" ht="121.5" customHeight="1" x14ac:dyDescent="0.2">
      <c r="A184" s="294">
        <v>32</v>
      </c>
      <c r="B184" s="295">
        <v>6</v>
      </c>
      <c r="C184" s="295" t="s">
        <v>117</v>
      </c>
      <c r="D184" s="295" t="s">
        <v>123</v>
      </c>
      <c r="E184" s="222" t="s">
        <v>80</v>
      </c>
      <c r="F184" s="314" t="s">
        <v>114</v>
      </c>
      <c r="G184" s="253">
        <v>44926</v>
      </c>
      <c r="H184" s="253">
        <v>44926</v>
      </c>
      <c r="I184" s="222" t="s">
        <v>625</v>
      </c>
      <c r="J184" s="222" t="s">
        <v>626</v>
      </c>
      <c r="K184" s="222"/>
      <c r="L184" s="160" t="s">
        <v>404</v>
      </c>
    </row>
    <row r="185" spans="1:12" ht="144.75" customHeight="1" x14ac:dyDescent="0.2">
      <c r="A185" s="294">
        <v>32</v>
      </c>
      <c r="B185" s="295">
        <v>6</v>
      </c>
      <c r="C185" s="295" t="s">
        <v>117</v>
      </c>
      <c r="D185" s="295">
        <v>11</v>
      </c>
      <c r="E185" s="222" t="s">
        <v>81</v>
      </c>
      <c r="F185" s="314" t="s">
        <v>114</v>
      </c>
      <c r="G185" s="253">
        <v>44926</v>
      </c>
      <c r="H185" s="253">
        <v>44926</v>
      </c>
      <c r="I185" s="239" t="s">
        <v>627</v>
      </c>
      <c r="J185" s="239" t="s">
        <v>628</v>
      </c>
      <c r="K185" s="239"/>
      <c r="L185" s="160" t="s">
        <v>704</v>
      </c>
    </row>
    <row r="186" spans="1:12" ht="377.25" customHeight="1" x14ac:dyDescent="0.2">
      <c r="A186" s="294">
        <v>32</v>
      </c>
      <c r="B186" s="295">
        <v>6</v>
      </c>
      <c r="C186" s="295" t="s">
        <v>117</v>
      </c>
      <c r="D186" s="295">
        <v>12</v>
      </c>
      <c r="E186" s="222" t="s">
        <v>629</v>
      </c>
      <c r="F186" s="314" t="s">
        <v>114</v>
      </c>
      <c r="G186" s="253">
        <v>44926</v>
      </c>
      <c r="H186" s="305">
        <v>44926</v>
      </c>
      <c r="I186" s="239" t="s">
        <v>630</v>
      </c>
      <c r="J186" s="239" t="s">
        <v>631</v>
      </c>
      <c r="K186" s="239"/>
      <c r="L186" s="160" t="s">
        <v>704</v>
      </c>
    </row>
    <row r="187" spans="1:12" ht="156.75" customHeight="1" x14ac:dyDescent="0.2">
      <c r="A187" s="294">
        <v>32</v>
      </c>
      <c r="B187" s="295">
        <v>6</v>
      </c>
      <c r="C187" s="295" t="s">
        <v>117</v>
      </c>
      <c r="D187" s="295">
        <v>13</v>
      </c>
      <c r="E187" s="222" t="s">
        <v>82</v>
      </c>
      <c r="F187" s="313" t="s">
        <v>114</v>
      </c>
      <c r="G187" s="253">
        <v>44926</v>
      </c>
      <c r="H187" s="253">
        <v>44926</v>
      </c>
      <c r="I187" s="222" t="s">
        <v>632</v>
      </c>
      <c r="J187" s="222" t="s">
        <v>633</v>
      </c>
      <c r="K187" s="222"/>
      <c r="L187" s="160" t="s">
        <v>704</v>
      </c>
    </row>
    <row r="188" spans="1:12" ht="87" customHeight="1" x14ac:dyDescent="0.2">
      <c r="A188" s="294">
        <v>32</v>
      </c>
      <c r="B188" s="295">
        <v>6</v>
      </c>
      <c r="C188" s="295" t="s">
        <v>117</v>
      </c>
      <c r="D188" s="295">
        <v>14</v>
      </c>
      <c r="E188" s="222" t="s">
        <v>115</v>
      </c>
      <c r="F188" s="222" t="s">
        <v>114</v>
      </c>
      <c r="G188" s="253">
        <v>44926</v>
      </c>
      <c r="H188" s="253">
        <v>44926</v>
      </c>
      <c r="I188" s="222" t="s">
        <v>634</v>
      </c>
      <c r="J188" s="222" t="s">
        <v>635</v>
      </c>
      <c r="K188" s="222"/>
      <c r="L188" s="160" t="s">
        <v>704</v>
      </c>
    </row>
    <row r="189" spans="1:12" ht="116.25" customHeight="1" x14ac:dyDescent="0.2">
      <c r="A189" s="294">
        <v>32</v>
      </c>
      <c r="B189" s="295">
        <v>6</v>
      </c>
      <c r="C189" s="295" t="s">
        <v>117</v>
      </c>
      <c r="D189" s="295">
        <v>15</v>
      </c>
      <c r="E189" s="222" t="s">
        <v>83</v>
      </c>
      <c r="F189" s="222" t="s">
        <v>114</v>
      </c>
      <c r="G189" s="253">
        <v>44926</v>
      </c>
      <c r="H189" s="253">
        <v>44926</v>
      </c>
      <c r="I189" s="222" t="s">
        <v>636</v>
      </c>
      <c r="J189" s="222" t="s">
        <v>637</v>
      </c>
      <c r="K189" s="240" t="s">
        <v>638</v>
      </c>
      <c r="L189" s="160" t="s">
        <v>704</v>
      </c>
    </row>
    <row r="190" spans="1:12" ht="213" customHeight="1" x14ac:dyDescent="0.2">
      <c r="A190" s="294">
        <v>32</v>
      </c>
      <c r="B190" s="295">
        <v>6</v>
      </c>
      <c r="C190" s="295" t="s">
        <v>117</v>
      </c>
      <c r="D190" s="295">
        <v>16</v>
      </c>
      <c r="E190" s="222" t="s">
        <v>84</v>
      </c>
      <c r="F190" s="222" t="s">
        <v>114</v>
      </c>
      <c r="G190" s="253">
        <v>44926</v>
      </c>
      <c r="H190" s="253">
        <v>44926</v>
      </c>
      <c r="I190" s="222" t="s">
        <v>85</v>
      </c>
      <c r="J190" s="222" t="s">
        <v>639</v>
      </c>
      <c r="K190" s="222"/>
      <c r="L190" s="160" t="s">
        <v>704</v>
      </c>
    </row>
    <row r="191" spans="1:12" ht="138" customHeight="1" x14ac:dyDescent="0.2">
      <c r="A191" s="294">
        <v>32</v>
      </c>
      <c r="B191" s="295">
        <v>6</v>
      </c>
      <c r="C191" s="295" t="s">
        <v>117</v>
      </c>
      <c r="D191" s="295">
        <v>17</v>
      </c>
      <c r="E191" s="222" t="s">
        <v>86</v>
      </c>
      <c r="F191" s="222" t="s">
        <v>114</v>
      </c>
      <c r="G191" s="253">
        <v>44926</v>
      </c>
      <c r="H191" s="253">
        <v>44926</v>
      </c>
      <c r="I191" s="222" t="s">
        <v>640</v>
      </c>
      <c r="J191" s="222" t="s">
        <v>641</v>
      </c>
      <c r="K191" s="222"/>
      <c r="L191" s="160" t="s">
        <v>704</v>
      </c>
    </row>
    <row r="192" spans="1:12" ht="210.75" customHeight="1" x14ac:dyDescent="0.2">
      <c r="A192" s="294">
        <v>32</v>
      </c>
      <c r="B192" s="295">
        <v>6</v>
      </c>
      <c r="C192" s="295" t="s">
        <v>117</v>
      </c>
      <c r="D192" s="295">
        <v>18</v>
      </c>
      <c r="E192" s="222" t="s">
        <v>253</v>
      </c>
      <c r="F192" s="314" t="s">
        <v>114</v>
      </c>
      <c r="G192" s="253">
        <v>44926</v>
      </c>
      <c r="H192" s="253">
        <v>44926</v>
      </c>
      <c r="I192" s="222" t="s">
        <v>642</v>
      </c>
      <c r="J192" s="222" t="s">
        <v>643</v>
      </c>
      <c r="K192" s="222"/>
      <c r="L192" s="160" t="s">
        <v>704</v>
      </c>
    </row>
    <row r="193" spans="1:13" ht="76.5" customHeight="1" x14ac:dyDescent="0.2">
      <c r="A193" s="308" t="s">
        <v>188</v>
      </c>
      <c r="B193" s="309" t="s">
        <v>467</v>
      </c>
      <c r="C193" s="309" t="s">
        <v>117</v>
      </c>
      <c r="D193" s="309" t="s">
        <v>664</v>
      </c>
      <c r="E193" s="319" t="s">
        <v>665</v>
      </c>
      <c r="F193" s="314"/>
      <c r="G193" s="253">
        <v>44926</v>
      </c>
      <c r="H193" s="305">
        <v>44916</v>
      </c>
      <c r="I193" s="239" t="s">
        <v>666</v>
      </c>
      <c r="J193" s="239" t="s">
        <v>667</v>
      </c>
      <c r="K193" s="239"/>
      <c r="L193" s="160" t="s">
        <v>704</v>
      </c>
    </row>
    <row r="194" spans="1:13" ht="78" customHeight="1" x14ac:dyDescent="0.2">
      <c r="A194" s="294">
        <v>32</v>
      </c>
      <c r="B194" s="295">
        <v>6</v>
      </c>
      <c r="C194" s="295" t="s">
        <v>119</v>
      </c>
      <c r="D194" s="295"/>
      <c r="E194" s="313" t="s">
        <v>87</v>
      </c>
      <c r="F194" s="313" t="s">
        <v>114</v>
      </c>
      <c r="G194" s="253">
        <v>44926</v>
      </c>
      <c r="H194" s="253">
        <v>44926</v>
      </c>
      <c r="I194" s="222"/>
      <c r="J194" s="222"/>
      <c r="K194" s="239"/>
      <c r="L194" s="285" t="s">
        <v>704</v>
      </c>
      <c r="M194" s="236">
        <v>26</v>
      </c>
    </row>
    <row r="195" spans="1:13" s="3" customFormat="1" ht="89.25" hidden="1" customHeight="1" x14ac:dyDescent="0.2">
      <c r="A195" s="400" t="s">
        <v>188</v>
      </c>
      <c r="B195" s="402">
        <v>6</v>
      </c>
      <c r="C195" s="402" t="s">
        <v>119</v>
      </c>
      <c r="D195" s="402" t="s">
        <v>119</v>
      </c>
      <c r="E195" s="403" t="s">
        <v>644</v>
      </c>
      <c r="F195" s="404" t="s">
        <v>114</v>
      </c>
      <c r="G195" s="250">
        <v>44562</v>
      </c>
      <c r="H195" s="250">
        <v>44926</v>
      </c>
      <c r="I195" s="244" t="s">
        <v>645</v>
      </c>
      <c r="J195" s="244" t="s">
        <v>705</v>
      </c>
      <c r="K195" s="246" t="s">
        <v>462</v>
      </c>
      <c r="L195" s="141" t="s">
        <v>405</v>
      </c>
    </row>
    <row r="196" spans="1:13" ht="129" customHeight="1" x14ac:dyDescent="0.2">
      <c r="A196" s="358"/>
      <c r="B196" s="359"/>
      <c r="C196" s="359"/>
      <c r="D196" s="359"/>
      <c r="E196" s="364"/>
      <c r="F196" s="360"/>
      <c r="G196" s="253">
        <v>44926</v>
      </c>
      <c r="H196" s="253">
        <v>44926</v>
      </c>
      <c r="I196" s="222" t="s">
        <v>646</v>
      </c>
      <c r="J196" s="320" t="s">
        <v>705</v>
      </c>
      <c r="K196" s="240" t="s">
        <v>707</v>
      </c>
      <c r="L196" s="160" t="s">
        <v>406</v>
      </c>
    </row>
    <row r="197" spans="1:13" ht="39.75" customHeight="1" x14ac:dyDescent="0.2">
      <c r="A197" s="397">
        <v>32</v>
      </c>
      <c r="B197" s="374">
        <v>6</v>
      </c>
      <c r="C197" s="374" t="s">
        <v>120</v>
      </c>
      <c r="D197" s="374"/>
      <c r="E197" s="361" t="s">
        <v>88</v>
      </c>
      <c r="F197" s="361" t="s">
        <v>252</v>
      </c>
      <c r="G197" s="253">
        <v>44926</v>
      </c>
      <c r="H197" s="253">
        <v>44926</v>
      </c>
      <c r="I197" s="361" t="s">
        <v>647</v>
      </c>
      <c r="J197" s="361" t="s">
        <v>648</v>
      </c>
      <c r="K197" s="361"/>
      <c r="L197" s="285" t="s">
        <v>704</v>
      </c>
      <c r="M197" s="236">
        <v>27</v>
      </c>
    </row>
    <row r="198" spans="1:13" ht="129.75" customHeight="1" x14ac:dyDescent="0.2">
      <c r="A198" s="398"/>
      <c r="B198" s="399"/>
      <c r="C198" s="399"/>
      <c r="D198" s="399"/>
      <c r="E198" s="362"/>
      <c r="F198" s="362"/>
      <c r="G198" s="253">
        <v>44926</v>
      </c>
      <c r="H198" s="253">
        <v>44926</v>
      </c>
      <c r="I198" s="362"/>
      <c r="J198" s="362"/>
      <c r="K198" s="363"/>
    </row>
    <row r="199" spans="1:13" ht="118.5" customHeight="1" x14ac:dyDescent="0.2">
      <c r="A199" s="294" t="s">
        <v>188</v>
      </c>
      <c r="B199" s="295" t="s">
        <v>467</v>
      </c>
      <c r="C199" s="295" t="s">
        <v>121</v>
      </c>
      <c r="D199" s="295"/>
      <c r="E199" s="313" t="s">
        <v>649</v>
      </c>
      <c r="F199" s="313"/>
      <c r="G199" s="253">
        <v>44926</v>
      </c>
      <c r="H199" s="253">
        <v>44926</v>
      </c>
      <c r="I199" s="313" t="s">
        <v>650</v>
      </c>
      <c r="J199" s="313" t="s">
        <v>651</v>
      </c>
      <c r="K199" s="321"/>
      <c r="L199" s="285" t="s">
        <v>704</v>
      </c>
      <c r="M199" s="236">
        <v>28</v>
      </c>
    </row>
    <row r="200" spans="1:13" s="3" customFormat="1" ht="23.25" hidden="1" customHeight="1" x14ac:dyDescent="0.2">
      <c r="A200" s="349">
        <v>32</v>
      </c>
      <c r="B200" s="351">
        <v>6</v>
      </c>
      <c r="C200" s="351" t="s">
        <v>89</v>
      </c>
      <c r="D200" s="351"/>
      <c r="E200" s="353" t="s">
        <v>242</v>
      </c>
      <c r="F200" s="353" t="s">
        <v>220</v>
      </c>
      <c r="G200" s="243">
        <v>44562</v>
      </c>
      <c r="H200" s="243">
        <v>44926</v>
      </c>
      <c r="I200" s="355"/>
      <c r="J200" s="346"/>
      <c r="K200" s="346"/>
      <c r="L200" s="141"/>
    </row>
    <row r="201" spans="1:13" ht="145.5" customHeight="1" x14ac:dyDescent="0.2">
      <c r="A201" s="358"/>
      <c r="B201" s="359"/>
      <c r="C201" s="359"/>
      <c r="D201" s="359"/>
      <c r="E201" s="360"/>
      <c r="F201" s="360"/>
      <c r="G201" s="253">
        <v>44926</v>
      </c>
      <c r="H201" s="253">
        <v>44926</v>
      </c>
      <c r="I201" s="347"/>
      <c r="J201" s="347"/>
      <c r="K201" s="348"/>
      <c r="L201" s="376" t="s">
        <v>406</v>
      </c>
      <c r="M201" s="236">
        <v>29</v>
      </c>
    </row>
    <row r="202" spans="1:13" s="3" customFormat="1" ht="31.5" hidden="1" customHeight="1" x14ac:dyDescent="0.2">
      <c r="A202" s="349">
        <v>32</v>
      </c>
      <c r="B202" s="351">
        <v>6</v>
      </c>
      <c r="C202" s="351" t="s">
        <v>89</v>
      </c>
      <c r="D202" s="351" t="s">
        <v>118</v>
      </c>
      <c r="E202" s="353" t="s">
        <v>244</v>
      </c>
      <c r="F202" s="353" t="s">
        <v>116</v>
      </c>
      <c r="G202" s="243">
        <v>44562</v>
      </c>
      <c r="H202" s="243">
        <v>44926</v>
      </c>
      <c r="I202" s="355"/>
      <c r="J202" s="346"/>
      <c r="K202" s="346"/>
      <c r="L202" s="377"/>
    </row>
    <row r="203" spans="1:13" s="3" customFormat="1" ht="66" hidden="1" customHeight="1" x14ac:dyDescent="0.2">
      <c r="A203" s="350"/>
      <c r="B203" s="352"/>
      <c r="C203" s="352"/>
      <c r="D203" s="352"/>
      <c r="E203" s="354"/>
      <c r="F203" s="354"/>
      <c r="G203" s="243">
        <v>44562</v>
      </c>
      <c r="H203" s="243">
        <v>44926</v>
      </c>
      <c r="I203" s="356"/>
      <c r="J203" s="357"/>
      <c r="K203" s="357"/>
      <c r="L203" s="141" t="s">
        <v>406</v>
      </c>
    </row>
    <row r="204" spans="1:13" s="3" customFormat="1" ht="98.25" hidden="1" customHeight="1" x14ac:dyDescent="0.2">
      <c r="A204" s="350"/>
      <c r="B204" s="352"/>
      <c r="C204" s="352"/>
      <c r="D204" s="352"/>
      <c r="E204" s="241" t="s">
        <v>245</v>
      </c>
      <c r="F204" s="241" t="s">
        <v>116</v>
      </c>
      <c r="G204" s="243">
        <v>44562</v>
      </c>
      <c r="H204" s="243">
        <v>44926</v>
      </c>
      <c r="I204" s="251" t="s">
        <v>652</v>
      </c>
      <c r="J204" s="251" t="s">
        <v>653</v>
      </c>
      <c r="K204" s="249"/>
      <c r="L204" s="141"/>
    </row>
    <row r="205" spans="1:13" s="3" customFormat="1" ht="86.25" hidden="1" customHeight="1" x14ac:dyDescent="0.2">
      <c r="A205" s="247" t="s">
        <v>188</v>
      </c>
      <c r="B205" s="248" t="s">
        <v>468</v>
      </c>
      <c r="C205" s="248"/>
      <c r="D205" s="248"/>
      <c r="E205" s="249" t="s">
        <v>474</v>
      </c>
      <c r="F205" s="249"/>
      <c r="G205" s="243">
        <v>44562</v>
      </c>
      <c r="H205" s="243">
        <v>44926</v>
      </c>
      <c r="I205" s="251"/>
      <c r="J205" s="249"/>
      <c r="K205" s="249"/>
      <c r="L205" s="141"/>
    </row>
    <row r="206" spans="1:13" ht="306" customHeight="1" x14ac:dyDescent="0.2">
      <c r="A206" s="294" t="s">
        <v>188</v>
      </c>
      <c r="B206" s="295" t="s">
        <v>468</v>
      </c>
      <c r="C206" s="295" t="s">
        <v>117</v>
      </c>
      <c r="D206" s="295"/>
      <c r="E206" s="314" t="s">
        <v>471</v>
      </c>
      <c r="F206" s="314"/>
      <c r="G206" s="253">
        <v>44926</v>
      </c>
      <c r="H206" s="253">
        <v>44926</v>
      </c>
      <c r="I206" s="314" t="s">
        <v>715</v>
      </c>
      <c r="J206" s="314" t="s">
        <v>445</v>
      </c>
      <c r="K206" s="314"/>
    </row>
    <row r="207" spans="1:13" ht="86.25" customHeight="1" x14ac:dyDescent="0.2">
      <c r="A207" s="294" t="s">
        <v>188</v>
      </c>
      <c r="B207" s="295" t="s">
        <v>468</v>
      </c>
      <c r="C207" s="295" t="s">
        <v>117</v>
      </c>
      <c r="D207" s="295" t="s">
        <v>117</v>
      </c>
      <c r="E207" s="314" t="s">
        <v>654</v>
      </c>
      <c r="F207" s="314"/>
      <c r="G207" s="253">
        <v>44926</v>
      </c>
      <c r="H207" s="253">
        <v>44926</v>
      </c>
      <c r="I207" s="314" t="s">
        <v>655</v>
      </c>
      <c r="J207" s="314" t="s">
        <v>656</v>
      </c>
      <c r="K207" s="314"/>
      <c r="L207" s="160" t="s">
        <v>704</v>
      </c>
    </row>
    <row r="208" spans="1:13" ht="86.25" customHeight="1" x14ac:dyDescent="0.2">
      <c r="A208" s="294" t="s">
        <v>188</v>
      </c>
      <c r="B208" s="295" t="s">
        <v>468</v>
      </c>
      <c r="C208" s="295" t="s">
        <v>117</v>
      </c>
      <c r="D208" s="295" t="s">
        <v>118</v>
      </c>
      <c r="E208" s="314" t="s">
        <v>657</v>
      </c>
      <c r="F208" s="314"/>
      <c r="G208" s="253">
        <v>44926</v>
      </c>
      <c r="H208" s="253">
        <v>44926</v>
      </c>
      <c r="I208" s="314" t="s">
        <v>658</v>
      </c>
      <c r="J208" s="314" t="s">
        <v>659</v>
      </c>
      <c r="K208" s="314"/>
      <c r="L208" s="160" t="s">
        <v>704</v>
      </c>
    </row>
    <row r="209" spans="1:13" ht="123.75" customHeight="1" x14ac:dyDescent="0.2">
      <c r="A209" s="294" t="s">
        <v>188</v>
      </c>
      <c r="B209" s="295" t="s">
        <v>468</v>
      </c>
      <c r="C209" s="295" t="s">
        <v>117</v>
      </c>
      <c r="D209" s="295" t="s">
        <v>119</v>
      </c>
      <c r="E209" s="314" t="s">
        <v>660</v>
      </c>
      <c r="F209" s="314"/>
      <c r="G209" s="253">
        <v>44926</v>
      </c>
      <c r="H209" s="253">
        <v>44926</v>
      </c>
      <c r="I209" s="314" t="s">
        <v>661</v>
      </c>
      <c r="J209" s="314" t="s">
        <v>662</v>
      </c>
      <c r="K209" s="314"/>
      <c r="L209" s="160" t="s">
        <v>704</v>
      </c>
    </row>
    <row r="210" spans="1:13" ht="58.5" customHeight="1" x14ac:dyDescent="0.2">
      <c r="A210" s="294">
        <v>32</v>
      </c>
      <c r="B210" s="295">
        <v>9</v>
      </c>
      <c r="C210" s="295" t="s">
        <v>118</v>
      </c>
      <c r="D210" s="295"/>
      <c r="E210" s="222" t="s">
        <v>91</v>
      </c>
      <c r="F210" s="222" t="s">
        <v>92</v>
      </c>
      <c r="G210" s="253">
        <v>44926</v>
      </c>
      <c r="H210" s="305">
        <v>44926</v>
      </c>
      <c r="I210" s="222" t="s">
        <v>221</v>
      </c>
      <c r="J210" s="222" t="s">
        <v>668</v>
      </c>
      <c r="K210" s="222"/>
      <c r="L210" s="288" t="s">
        <v>406</v>
      </c>
      <c r="M210" s="236">
        <v>30</v>
      </c>
    </row>
    <row r="211" spans="1:13" s="3" customFormat="1" ht="57.75" hidden="1" customHeight="1" x14ac:dyDescent="0.2">
      <c r="A211" s="82">
        <v>32</v>
      </c>
      <c r="B211" s="88">
        <v>9</v>
      </c>
      <c r="C211" s="88" t="s">
        <v>118</v>
      </c>
      <c r="D211" s="88" t="s">
        <v>117</v>
      </c>
      <c r="E211" s="90" t="s">
        <v>94</v>
      </c>
      <c r="F211" s="90" t="s">
        <v>92</v>
      </c>
      <c r="G211" s="87">
        <v>44197</v>
      </c>
      <c r="H211" s="87">
        <v>44561</v>
      </c>
      <c r="I211" s="90" t="s">
        <v>93</v>
      </c>
      <c r="J211" s="131" t="s">
        <v>463</v>
      </c>
      <c r="K211" s="131"/>
      <c r="L211" s="141" t="s">
        <v>406</v>
      </c>
    </row>
    <row r="212" spans="1:13" s="3" customFormat="1" ht="12.75" hidden="1" customHeight="1" x14ac:dyDescent="0.2">
      <c r="A212" s="82">
        <v>32</v>
      </c>
      <c r="B212" s="88">
        <v>9</v>
      </c>
      <c r="C212" s="88" t="s">
        <v>118</v>
      </c>
      <c r="D212" s="88" t="s">
        <v>118</v>
      </c>
      <c r="E212" s="90" t="s">
        <v>95</v>
      </c>
      <c r="F212" s="90" t="s">
        <v>92</v>
      </c>
      <c r="G212" s="87">
        <v>44197</v>
      </c>
      <c r="H212" s="87">
        <v>44561</v>
      </c>
      <c r="I212" s="90" t="s">
        <v>93</v>
      </c>
      <c r="J212" s="131" t="s">
        <v>463</v>
      </c>
      <c r="K212" s="131"/>
      <c r="L212" s="141" t="s">
        <v>406</v>
      </c>
    </row>
    <row r="213" spans="1:13" ht="121.5" customHeight="1" x14ac:dyDescent="0.2">
      <c r="A213" s="294">
        <v>32</v>
      </c>
      <c r="B213" s="295">
        <v>9</v>
      </c>
      <c r="C213" s="295" t="s">
        <v>119</v>
      </c>
      <c r="D213" s="295"/>
      <c r="E213" s="222" t="s">
        <v>96</v>
      </c>
      <c r="F213" s="222" t="s">
        <v>101</v>
      </c>
      <c r="G213" s="253">
        <v>44926</v>
      </c>
      <c r="H213" s="253">
        <v>44926</v>
      </c>
      <c r="I213" s="222" t="s">
        <v>222</v>
      </c>
      <c r="J213" s="222" t="s">
        <v>466</v>
      </c>
      <c r="K213" s="222"/>
      <c r="L213" s="288" t="s">
        <v>406</v>
      </c>
      <c r="M213" s="236">
        <v>31</v>
      </c>
    </row>
    <row r="214" spans="1:13" ht="102.75" customHeight="1" x14ac:dyDescent="0.2">
      <c r="A214" s="294">
        <v>32</v>
      </c>
      <c r="B214" s="295">
        <v>9</v>
      </c>
      <c r="C214" s="295" t="s">
        <v>120</v>
      </c>
      <c r="D214" s="295"/>
      <c r="E214" s="222" t="s">
        <v>97</v>
      </c>
      <c r="F214" s="222" t="s">
        <v>98</v>
      </c>
      <c r="G214" s="253">
        <v>44926</v>
      </c>
      <c r="H214" s="253">
        <v>44926</v>
      </c>
      <c r="I214" s="222" t="s">
        <v>99</v>
      </c>
      <c r="J214" s="222" t="s">
        <v>700</v>
      </c>
      <c r="K214" s="222"/>
      <c r="L214" s="285" t="s">
        <v>406</v>
      </c>
      <c r="M214" s="236">
        <v>32</v>
      </c>
    </row>
    <row r="215" spans="1:13" s="3" customFormat="1" ht="169.5" hidden="1" customHeight="1" x14ac:dyDescent="0.2">
      <c r="A215" s="217">
        <v>32</v>
      </c>
      <c r="B215" s="218">
        <v>9</v>
      </c>
      <c r="C215" s="218" t="s">
        <v>125</v>
      </c>
      <c r="D215" s="218"/>
      <c r="E215" s="219" t="s">
        <v>100</v>
      </c>
      <c r="F215" s="219" t="s">
        <v>101</v>
      </c>
      <c r="G215" s="221">
        <v>44197</v>
      </c>
      <c r="H215" s="221">
        <v>44561</v>
      </c>
      <c r="I215" s="215" t="s">
        <v>99</v>
      </c>
      <c r="J215" s="215" t="s">
        <v>464</v>
      </c>
      <c r="L215" s="147" t="s">
        <v>417</v>
      </c>
    </row>
    <row r="216" spans="1:13" s="3" customFormat="1" ht="117" hidden="1" customHeight="1" x14ac:dyDescent="0.2">
      <c r="A216" s="82">
        <v>32</v>
      </c>
      <c r="B216" s="88">
        <v>9</v>
      </c>
      <c r="C216" s="88" t="s">
        <v>122</v>
      </c>
      <c r="D216" s="88"/>
      <c r="E216" s="90" t="s">
        <v>102</v>
      </c>
      <c r="F216" s="90" t="s">
        <v>101</v>
      </c>
      <c r="G216" s="87">
        <v>44197</v>
      </c>
      <c r="H216" s="87">
        <v>44561</v>
      </c>
      <c r="I216" s="90" t="s">
        <v>251</v>
      </c>
      <c r="J216" s="131" t="s">
        <v>465</v>
      </c>
      <c r="K216" s="131"/>
      <c r="L216" s="147" t="s">
        <v>417</v>
      </c>
    </row>
    <row r="217" spans="1:13" s="3" customFormat="1" ht="85.5" hidden="1" customHeight="1" x14ac:dyDescent="0.2">
      <c r="A217" s="396" t="s">
        <v>250</v>
      </c>
      <c r="B217" s="396"/>
      <c r="C217" s="396"/>
      <c r="D217" s="396"/>
      <c r="E217" s="396"/>
      <c r="F217" s="396"/>
      <c r="G217" s="396"/>
      <c r="H217" s="396"/>
      <c r="I217" s="396"/>
      <c r="L217" s="141"/>
    </row>
    <row r="218" spans="1:13" ht="36" customHeight="1" x14ac:dyDescent="0.2">
      <c r="A218" s="291" t="s">
        <v>461</v>
      </c>
      <c r="B218" s="378" t="s">
        <v>706</v>
      </c>
      <c r="C218" s="378"/>
      <c r="D218" s="378"/>
      <c r="E218" s="378"/>
      <c r="F218" s="378"/>
      <c r="G218" s="379"/>
      <c r="H218" s="379"/>
      <c r="I218" s="378"/>
    </row>
    <row r="219" spans="1:13" ht="42" customHeight="1" x14ac:dyDescent="0.2">
      <c r="A219" s="326" t="s">
        <v>247</v>
      </c>
      <c r="B219" s="326"/>
      <c r="C219" s="326"/>
      <c r="D219" s="326"/>
      <c r="E219" s="326"/>
      <c r="F219" s="326"/>
      <c r="G219" s="326"/>
      <c r="H219" s="326"/>
      <c r="I219" s="326"/>
    </row>
    <row r="220" spans="1:13" ht="41.25" customHeight="1" x14ac:dyDescent="0.2"/>
    <row r="221" spans="1:13" ht="41.25" customHeight="1" x14ac:dyDescent="0.2"/>
    <row r="222" spans="1:13" ht="41.25" customHeight="1" x14ac:dyDescent="0.2"/>
    <row r="223" spans="1:13" ht="41.25" customHeight="1" x14ac:dyDescent="0.2"/>
    <row r="224" spans="1:13" ht="41.25" customHeight="1" x14ac:dyDescent="0.2"/>
  </sheetData>
  <autoFilter ref="A11:Q219">
    <filterColumn colId="3">
      <filters blank="1"/>
    </filterColumn>
    <filterColumn colId="11">
      <filters>
        <filter val="вып."/>
        <filter val="не вып."/>
        <filter val="не ып."/>
      </filters>
    </filterColumn>
  </autoFilter>
  <mergeCells count="431">
    <mergeCell ref="J166:J167"/>
    <mergeCell ref="I166:I167"/>
    <mergeCell ref="F84:F86"/>
    <mergeCell ref="G84:G86"/>
    <mergeCell ref="H84:H86"/>
    <mergeCell ref="I164:I165"/>
    <mergeCell ref="J164:J165"/>
    <mergeCell ref="A84:A86"/>
    <mergeCell ref="B84:B86"/>
    <mergeCell ref="C84:C86"/>
    <mergeCell ref="D84:D86"/>
    <mergeCell ref="E84:E86"/>
    <mergeCell ref="C120:C121"/>
    <mergeCell ref="D120:D121"/>
    <mergeCell ref="E120:E121"/>
    <mergeCell ref="F120:F121"/>
    <mergeCell ref="G120:G121"/>
    <mergeCell ref="G166:G167"/>
    <mergeCell ref="H166:H167"/>
    <mergeCell ref="E166:E167"/>
    <mergeCell ref="F166:F167"/>
    <mergeCell ref="A164:A165"/>
    <mergeCell ref="B164:B165"/>
    <mergeCell ref="B114:B115"/>
    <mergeCell ref="B123:B128"/>
    <mergeCell ref="C123:C128"/>
    <mergeCell ref="B146:B147"/>
    <mergeCell ref="C146:C147"/>
    <mergeCell ref="D131:D132"/>
    <mergeCell ref="D146:D147"/>
    <mergeCell ref="F55:F56"/>
    <mergeCell ref="F129:F130"/>
    <mergeCell ref="B104:B105"/>
    <mergeCell ref="C104:C105"/>
    <mergeCell ref="D104:D105"/>
    <mergeCell ref="E104:E105"/>
    <mergeCell ref="F104:F105"/>
    <mergeCell ref="E97:E98"/>
    <mergeCell ref="F97:F98"/>
    <mergeCell ref="E131:E132"/>
    <mergeCell ref="F131:F132"/>
    <mergeCell ref="E133:E136"/>
    <mergeCell ref="F140:F141"/>
    <mergeCell ref="F133:F136"/>
    <mergeCell ref="E138:E139"/>
    <mergeCell ref="F138:F139"/>
    <mergeCell ref="B57:B59"/>
    <mergeCell ref="C57:C59"/>
    <mergeCell ref="A60:A61"/>
    <mergeCell ref="B60:B61"/>
    <mergeCell ref="C60:C61"/>
    <mergeCell ref="D60:D61"/>
    <mergeCell ref="I62:I63"/>
    <mergeCell ref="F57:F59"/>
    <mergeCell ref="G55:G56"/>
    <mergeCell ref="H55:H56"/>
    <mergeCell ref="C114:C115"/>
    <mergeCell ref="D114:D115"/>
    <mergeCell ref="F76:F77"/>
    <mergeCell ref="A76:A77"/>
    <mergeCell ref="B76:B77"/>
    <mergeCell ref="C76:C77"/>
    <mergeCell ref="D76:D77"/>
    <mergeCell ref="E76:E77"/>
    <mergeCell ref="A62:A63"/>
    <mergeCell ref="B62:B63"/>
    <mergeCell ref="C62:C63"/>
    <mergeCell ref="D62:D63"/>
    <mergeCell ref="E62:E63"/>
    <mergeCell ref="E60:E61"/>
    <mergeCell ref="F60:F61"/>
    <mergeCell ref="A57:A59"/>
    <mergeCell ref="A46:A47"/>
    <mergeCell ref="B46:B47"/>
    <mergeCell ref="C46:C47"/>
    <mergeCell ref="D46:D47"/>
    <mergeCell ref="E46:E47"/>
    <mergeCell ref="K55:K56"/>
    <mergeCell ref="A55:A56"/>
    <mergeCell ref="B55:B56"/>
    <mergeCell ref="C55:C56"/>
    <mergeCell ref="D55:D56"/>
    <mergeCell ref="A49:A52"/>
    <mergeCell ref="B49:B52"/>
    <mergeCell ref="C49:C52"/>
    <mergeCell ref="D49:D52"/>
    <mergeCell ref="K49:K52"/>
    <mergeCell ref="E49:E52"/>
    <mergeCell ref="E55:E56"/>
    <mergeCell ref="I55:I56"/>
    <mergeCell ref="I46:I47"/>
    <mergeCell ref="I49:I52"/>
    <mergeCell ref="G60:G61"/>
    <mergeCell ref="H60:H61"/>
    <mergeCell ref="J57:J59"/>
    <mergeCell ref="G99:G102"/>
    <mergeCell ref="H99:H102"/>
    <mergeCell ref="L95:L96"/>
    <mergeCell ref="D57:D59"/>
    <mergeCell ref="L97:L98"/>
    <mergeCell ref="L99:L102"/>
    <mergeCell ref="G95:G96"/>
    <mergeCell ref="H95:H96"/>
    <mergeCell ref="H89:H94"/>
    <mergeCell ref="G89:G94"/>
    <mergeCell ref="G80:G83"/>
    <mergeCell ref="H80:H83"/>
    <mergeCell ref="D99:D102"/>
    <mergeCell ref="E99:E102"/>
    <mergeCell ref="F99:F102"/>
    <mergeCell ref="G97:G98"/>
    <mergeCell ref="H97:H98"/>
    <mergeCell ref="A65:A66"/>
    <mergeCell ref="B65:B66"/>
    <mergeCell ref="C65:C66"/>
    <mergeCell ref="D65:D66"/>
    <mergeCell ref="E65:E66"/>
    <mergeCell ref="I65:I66"/>
    <mergeCell ref="K65:K66"/>
    <mergeCell ref="L65:L66"/>
    <mergeCell ref="E36:E37"/>
    <mergeCell ref="F36:F37"/>
    <mergeCell ref="A39:A40"/>
    <mergeCell ref="B39:B40"/>
    <mergeCell ref="C39:C40"/>
    <mergeCell ref="D39:D40"/>
    <mergeCell ref="E39:E40"/>
    <mergeCell ref="F39:F40"/>
    <mergeCell ref="K46:K47"/>
    <mergeCell ref="J46:J47"/>
    <mergeCell ref="F62:F63"/>
    <mergeCell ref="G62:G63"/>
    <mergeCell ref="H62:H63"/>
    <mergeCell ref="F49:F52"/>
    <mergeCell ref="E57:E59"/>
    <mergeCell ref="I60:I61"/>
    <mergeCell ref="A2:K2"/>
    <mergeCell ref="A3:K3"/>
    <mergeCell ref="A7:I7"/>
    <mergeCell ref="J12:J14"/>
    <mergeCell ref="K12:K14"/>
    <mergeCell ref="J32:J33"/>
    <mergeCell ref="F95:F96"/>
    <mergeCell ref="F88:F94"/>
    <mergeCell ref="G73:G74"/>
    <mergeCell ref="H73:H74"/>
    <mergeCell ref="C88:C94"/>
    <mergeCell ref="D88:D94"/>
    <mergeCell ref="E88:E94"/>
    <mergeCell ref="F73:F74"/>
    <mergeCell ref="A32:A33"/>
    <mergeCell ref="B32:B33"/>
    <mergeCell ref="C32:C33"/>
    <mergeCell ref="D32:D33"/>
    <mergeCell ref="E32:E33"/>
    <mergeCell ref="F32:F33"/>
    <mergeCell ref="A36:A37"/>
    <mergeCell ref="B36:B37"/>
    <mergeCell ref="C36:C37"/>
    <mergeCell ref="D36:D37"/>
    <mergeCell ref="A219:I219"/>
    <mergeCell ref="K9:K10"/>
    <mergeCell ref="K32:K33"/>
    <mergeCell ref="J36:J37"/>
    <mergeCell ref="K36:K37"/>
    <mergeCell ref="J39:J40"/>
    <mergeCell ref="K39:K40"/>
    <mergeCell ref="J168:J170"/>
    <mergeCell ref="K168:K170"/>
    <mergeCell ref="I168:I170"/>
    <mergeCell ref="H39:H40"/>
    <mergeCell ref="I39:I40"/>
    <mergeCell ref="H36:H37"/>
    <mergeCell ref="I36:I37"/>
    <mergeCell ref="H168:H170"/>
    <mergeCell ref="H120:H121"/>
    <mergeCell ref="E95:E96"/>
    <mergeCell ref="B195:B196"/>
    <mergeCell ref="C195:C196"/>
    <mergeCell ref="D195:D196"/>
    <mergeCell ref="E195:E196"/>
    <mergeCell ref="F195:F196"/>
    <mergeCell ref="G49:G52"/>
    <mergeCell ref="H49:H52"/>
    <mergeCell ref="G168:G170"/>
    <mergeCell ref="A217:I217"/>
    <mergeCell ref="A197:A198"/>
    <mergeCell ref="B197:B198"/>
    <mergeCell ref="C197:C198"/>
    <mergeCell ref="D197:D198"/>
    <mergeCell ref="E197:E198"/>
    <mergeCell ref="F197:F198"/>
    <mergeCell ref="A195:A196"/>
    <mergeCell ref="F176:F177"/>
    <mergeCell ref="F180:F181"/>
    <mergeCell ref="F200:F201"/>
    <mergeCell ref="I200:I201"/>
    <mergeCell ref="E168:E170"/>
    <mergeCell ref="F168:F170"/>
    <mergeCell ref="I197:I198"/>
    <mergeCell ref="A123:A128"/>
    <mergeCell ref="A166:A167"/>
    <mergeCell ref="B166:B167"/>
    <mergeCell ref="C166:C167"/>
    <mergeCell ref="D166:D167"/>
    <mergeCell ref="A168:A170"/>
    <mergeCell ref="B168:B170"/>
    <mergeCell ref="C168:C170"/>
    <mergeCell ref="D168:D170"/>
    <mergeCell ref="C164:C165"/>
    <mergeCell ref="D164:D165"/>
    <mergeCell ref="A133:A136"/>
    <mergeCell ref="B133:B136"/>
    <mergeCell ref="C133:C136"/>
    <mergeCell ref="D133:D136"/>
    <mergeCell ref="A138:A139"/>
    <mergeCell ref="B138:B139"/>
    <mergeCell ref="C138:C139"/>
    <mergeCell ref="A131:A132"/>
    <mergeCell ref="B131:B132"/>
    <mergeCell ref="C131:C132"/>
    <mergeCell ref="D138:D139"/>
    <mergeCell ref="A140:A141"/>
    <mergeCell ref="B140:B141"/>
    <mergeCell ref="H106:H107"/>
    <mergeCell ref="H104:H105"/>
    <mergeCell ref="E164:E165"/>
    <mergeCell ref="F164:F165"/>
    <mergeCell ref="G164:G165"/>
    <mergeCell ref="H164:H165"/>
    <mergeCell ref="A116:A117"/>
    <mergeCell ref="B116:B117"/>
    <mergeCell ref="C116:C117"/>
    <mergeCell ref="D116:D117"/>
    <mergeCell ref="E116:E117"/>
    <mergeCell ref="F116:F117"/>
    <mergeCell ref="G118:G119"/>
    <mergeCell ref="H118:H119"/>
    <mergeCell ref="A118:A119"/>
    <mergeCell ref="B118:B119"/>
    <mergeCell ref="C118:C119"/>
    <mergeCell ref="D118:D119"/>
    <mergeCell ref="E118:E119"/>
    <mergeCell ref="F118:F119"/>
    <mergeCell ref="A120:A121"/>
    <mergeCell ref="B120:B121"/>
    <mergeCell ref="G116:G117"/>
    <mergeCell ref="H116:H117"/>
    <mergeCell ref="G104:G105"/>
    <mergeCell ref="B110:B111"/>
    <mergeCell ref="C110:C111"/>
    <mergeCell ref="D110:D111"/>
    <mergeCell ref="E110:E111"/>
    <mergeCell ref="F110:F111"/>
    <mergeCell ref="F106:F107"/>
    <mergeCell ref="G106:G107"/>
    <mergeCell ref="E114:E115"/>
    <mergeCell ref="F114:F115"/>
    <mergeCell ref="G114:G115"/>
    <mergeCell ref="H114:H115"/>
    <mergeCell ref="A108:A109"/>
    <mergeCell ref="B108:B109"/>
    <mergeCell ref="C108:C109"/>
    <mergeCell ref="D108:D109"/>
    <mergeCell ref="E108:E109"/>
    <mergeCell ref="F108:F109"/>
    <mergeCell ref="G110:G111"/>
    <mergeCell ref="H110:H111"/>
    <mergeCell ref="A110:A111"/>
    <mergeCell ref="A112:A113"/>
    <mergeCell ref="H112:H113"/>
    <mergeCell ref="B112:B113"/>
    <mergeCell ref="C112:C113"/>
    <mergeCell ref="D112:D113"/>
    <mergeCell ref="E112:E113"/>
    <mergeCell ref="F112:F113"/>
    <mergeCell ref="G112:G113"/>
    <mergeCell ref="G108:G109"/>
    <mergeCell ref="H108:H109"/>
    <mergeCell ref="A114:A115"/>
    <mergeCell ref="C80:C83"/>
    <mergeCell ref="D80:D83"/>
    <mergeCell ref="E80:E83"/>
    <mergeCell ref="F80:F83"/>
    <mergeCell ref="A73:A74"/>
    <mergeCell ref="B73:B74"/>
    <mergeCell ref="C73:C74"/>
    <mergeCell ref="D73:D74"/>
    <mergeCell ref="E73:E74"/>
    <mergeCell ref="A80:A83"/>
    <mergeCell ref="B80:B83"/>
    <mergeCell ref="A106:A107"/>
    <mergeCell ref="B106:B107"/>
    <mergeCell ref="C106:C107"/>
    <mergeCell ref="D106:D107"/>
    <mergeCell ref="E106:E107"/>
    <mergeCell ref="A95:A96"/>
    <mergeCell ref="B95:B96"/>
    <mergeCell ref="C95:C96"/>
    <mergeCell ref="D95:D96"/>
    <mergeCell ref="A88:A94"/>
    <mergeCell ref="B88:B94"/>
    <mergeCell ref="A97:A98"/>
    <mergeCell ref="B97:B98"/>
    <mergeCell ref="C97:C98"/>
    <mergeCell ref="D97:D98"/>
    <mergeCell ref="A99:A102"/>
    <mergeCell ref="B99:B102"/>
    <mergeCell ref="C99:C102"/>
    <mergeCell ref="L201:L202"/>
    <mergeCell ref="B218:I218"/>
    <mergeCell ref="A9:D9"/>
    <mergeCell ref="E9:E10"/>
    <mergeCell ref="F9:F10"/>
    <mergeCell ref="G9:G10"/>
    <mergeCell ref="H9:H10"/>
    <mergeCell ref="I9:I10"/>
    <mergeCell ref="H12:H14"/>
    <mergeCell ref="I12:I14"/>
    <mergeCell ref="J9:J10"/>
    <mergeCell ref="A12:A14"/>
    <mergeCell ref="B12:B14"/>
    <mergeCell ref="C12:C14"/>
    <mergeCell ref="D12:D14"/>
    <mergeCell ref="E12:E14"/>
    <mergeCell ref="F12:F14"/>
    <mergeCell ref="G12:G14"/>
    <mergeCell ref="A154:A155"/>
    <mergeCell ref="B154:B155"/>
    <mergeCell ref="C154:C155"/>
    <mergeCell ref="D154:D155"/>
    <mergeCell ref="I32:I33"/>
    <mergeCell ref="A104:A105"/>
    <mergeCell ref="E154:E155"/>
    <mergeCell ref="F154:F155"/>
    <mergeCell ref="A152:A153"/>
    <mergeCell ref="B152:B153"/>
    <mergeCell ref="C152:C153"/>
    <mergeCell ref="D152:D153"/>
    <mergeCell ref="D123:D128"/>
    <mergeCell ref="E123:E128"/>
    <mergeCell ref="F123:F128"/>
    <mergeCell ref="A129:A130"/>
    <mergeCell ref="B129:B130"/>
    <mergeCell ref="C129:C130"/>
    <mergeCell ref="D129:D130"/>
    <mergeCell ref="E129:E130"/>
    <mergeCell ref="E152:E153"/>
    <mergeCell ref="F152:F153"/>
    <mergeCell ref="A150:A151"/>
    <mergeCell ref="B150:B151"/>
    <mergeCell ref="C150:C151"/>
    <mergeCell ref="D150:D151"/>
    <mergeCell ref="E150:E151"/>
    <mergeCell ref="F150:F151"/>
    <mergeCell ref="F148:F149"/>
    <mergeCell ref="A146:A147"/>
    <mergeCell ref="C140:C141"/>
    <mergeCell ref="D140:D141"/>
    <mergeCell ref="E140:E141"/>
    <mergeCell ref="E146:E147"/>
    <mergeCell ref="F146:F147"/>
    <mergeCell ref="A148:A149"/>
    <mergeCell ref="B148:B149"/>
    <mergeCell ref="C148:C149"/>
    <mergeCell ref="D148:D149"/>
    <mergeCell ref="E148:E149"/>
    <mergeCell ref="D142:D143"/>
    <mergeCell ref="E142:E143"/>
    <mergeCell ref="F142:F143"/>
    <mergeCell ref="A144:A145"/>
    <mergeCell ref="B144:B145"/>
    <mergeCell ref="C144:C145"/>
    <mergeCell ref="D144:D145"/>
    <mergeCell ref="E144:E145"/>
    <mergeCell ref="F144:F145"/>
    <mergeCell ref="A142:A143"/>
    <mergeCell ref="B142:B143"/>
    <mergeCell ref="C142:C143"/>
    <mergeCell ref="K171:K172"/>
    <mergeCell ref="A174:A175"/>
    <mergeCell ref="B174:B175"/>
    <mergeCell ref="C174:C175"/>
    <mergeCell ref="D174:D175"/>
    <mergeCell ref="E174:E175"/>
    <mergeCell ref="F174:F175"/>
    <mergeCell ref="F171:F172"/>
    <mergeCell ref="G171:G172"/>
    <mergeCell ref="H171:H172"/>
    <mergeCell ref="I171:I172"/>
    <mergeCell ref="J171:J172"/>
    <mergeCell ref="A171:A172"/>
    <mergeCell ref="B171:B172"/>
    <mergeCell ref="C171:C172"/>
    <mergeCell ref="D171:D172"/>
    <mergeCell ref="E171:E172"/>
    <mergeCell ref="J197:J198"/>
    <mergeCell ref="K197:K198"/>
    <mergeCell ref="A180:A181"/>
    <mergeCell ref="B180:B181"/>
    <mergeCell ref="C180:C181"/>
    <mergeCell ref="D180:D181"/>
    <mergeCell ref="E180:E181"/>
    <mergeCell ref="J176:J177"/>
    <mergeCell ref="A178:A179"/>
    <mergeCell ref="B178:B179"/>
    <mergeCell ref="C178:C179"/>
    <mergeCell ref="D178:D179"/>
    <mergeCell ref="E178:E179"/>
    <mergeCell ref="F178:F179"/>
    <mergeCell ref="A176:A177"/>
    <mergeCell ref="B176:B177"/>
    <mergeCell ref="C176:C177"/>
    <mergeCell ref="D176:D177"/>
    <mergeCell ref="E176:E177"/>
    <mergeCell ref="J200:J201"/>
    <mergeCell ref="K200:K201"/>
    <mergeCell ref="A202:A204"/>
    <mergeCell ref="B202:B204"/>
    <mergeCell ref="C202:C204"/>
    <mergeCell ref="D202:D204"/>
    <mergeCell ref="E202:E203"/>
    <mergeCell ref="F202:F203"/>
    <mergeCell ref="I202:I203"/>
    <mergeCell ref="J202:J203"/>
    <mergeCell ref="K202:K203"/>
    <mergeCell ref="A200:A201"/>
    <mergeCell ref="B200:B201"/>
    <mergeCell ref="C200:C201"/>
    <mergeCell ref="D200:D201"/>
    <mergeCell ref="E200:E201"/>
  </mergeCells>
  <hyperlinks>
    <hyperlink ref="E45" location="P712" display="P712"/>
    <hyperlink ref="F65" location="P6747" display="P6747"/>
    <hyperlink ref="F47" location="P6747" display="P6747"/>
  </hyperlinks>
  <printOptions horizontalCentered="1"/>
  <pageMargins left="0.11811023622047245" right="0.11811023622047245" top="0.74803149606299213" bottom="0.19685039370078741" header="0.31496062992125984" footer="0.31496062992125984"/>
  <pageSetup paperSize="9" scale="65" orientation="landscape" r:id="rId1"/>
  <headerFooter differentFirst="1">
    <oddHeader>&amp;C&amp;P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zoomScaleNormal="100" zoomScaleSheetLayoutView="90" workbookViewId="0">
      <selection activeCell="I27" sqref="I27"/>
    </sheetView>
  </sheetViews>
  <sheetFormatPr defaultColWidth="9.140625" defaultRowHeight="15" x14ac:dyDescent="0.25"/>
  <cols>
    <col min="1" max="1" width="4.42578125" style="34" customWidth="1"/>
    <col min="2" max="2" width="4.28515625" style="34" customWidth="1"/>
    <col min="3" max="3" width="4.140625" style="34" customWidth="1"/>
    <col min="4" max="4" width="4.5703125" style="12" customWidth="1"/>
    <col min="5" max="5" width="43" style="12" customWidth="1"/>
    <col min="6" max="6" width="24.7109375" style="12" customWidth="1"/>
    <col min="7" max="7" width="14.85546875" style="12" customWidth="1"/>
    <col min="8" max="8" width="11.28515625" style="12" customWidth="1"/>
    <col min="9" max="9" width="10.85546875" style="12" customWidth="1"/>
    <col min="10" max="10" width="14.140625" style="12" customWidth="1"/>
    <col min="11" max="11" width="14.7109375" style="35" customWidth="1"/>
    <col min="12" max="12" width="12.42578125" style="12" customWidth="1"/>
    <col min="13" max="16384" width="9.140625" style="12"/>
  </cols>
  <sheetData>
    <row r="1" spans="1:14" s="55" customFormat="1" ht="15.75" x14ac:dyDescent="0.25">
      <c r="H1" s="56"/>
      <c r="I1" s="57"/>
      <c r="J1" s="58"/>
      <c r="K1" s="58"/>
      <c r="L1" s="59" t="s">
        <v>183</v>
      </c>
    </row>
    <row r="2" spans="1:14" s="55" customFormat="1" ht="15.75" x14ac:dyDescent="0.25">
      <c r="A2" s="60"/>
      <c r="H2" s="56"/>
      <c r="I2" s="57"/>
      <c r="J2" s="58"/>
      <c r="K2" s="58"/>
      <c r="L2" s="61"/>
      <c r="M2" s="62"/>
      <c r="N2" s="63"/>
    </row>
    <row r="3" spans="1:14" s="55" customFormat="1" ht="15.75" x14ac:dyDescent="0.25">
      <c r="A3" s="430" t="s">
        <v>184</v>
      </c>
      <c r="B3" s="430"/>
      <c r="C3" s="430"/>
      <c r="D3" s="430"/>
      <c r="E3" s="430"/>
      <c r="F3" s="430"/>
      <c r="G3" s="430"/>
      <c r="H3" s="430"/>
      <c r="I3" s="430"/>
      <c r="J3" s="430"/>
      <c r="K3" s="430"/>
      <c r="L3" s="430"/>
      <c r="M3" s="65"/>
      <c r="N3" s="65"/>
    </row>
    <row r="4" spans="1:14" s="55" customFormat="1" ht="15.75" x14ac:dyDescent="0.25">
      <c r="A4" s="430" t="s">
        <v>185</v>
      </c>
      <c r="B4" s="430"/>
      <c r="C4" s="430"/>
      <c r="D4" s="430"/>
      <c r="E4" s="430"/>
      <c r="F4" s="430"/>
      <c r="G4" s="430"/>
      <c r="H4" s="430"/>
      <c r="I4" s="430"/>
      <c r="J4" s="430"/>
      <c r="K4" s="430"/>
      <c r="L4" s="430"/>
      <c r="M4" s="65"/>
      <c r="N4" s="65"/>
    </row>
    <row r="5" spans="1:14" s="55" customFormat="1" ht="15.75" x14ac:dyDescent="0.25">
      <c r="A5" s="430" t="s">
        <v>186</v>
      </c>
      <c r="B5" s="430"/>
      <c r="C5" s="430"/>
      <c r="D5" s="430"/>
      <c r="E5" s="430"/>
      <c r="F5" s="430"/>
      <c r="G5" s="430"/>
      <c r="H5" s="430"/>
      <c r="I5" s="430"/>
      <c r="J5" s="430"/>
      <c r="K5" s="430"/>
      <c r="L5" s="430"/>
      <c r="M5" s="65"/>
      <c r="N5" s="65"/>
    </row>
    <row r="6" spans="1:14" s="55" customFormat="1" ht="15.75" x14ac:dyDescent="0.25">
      <c r="A6" s="430" t="s">
        <v>187</v>
      </c>
      <c r="B6" s="430"/>
      <c r="C6" s="430"/>
      <c r="D6" s="430"/>
      <c r="E6" s="430"/>
      <c r="F6" s="430"/>
      <c r="G6" s="430"/>
      <c r="H6" s="430"/>
      <c r="I6" s="430"/>
      <c r="J6" s="430"/>
      <c r="K6" s="430"/>
      <c r="L6" s="430"/>
      <c r="M6" s="65"/>
      <c r="N6" s="65"/>
    </row>
    <row r="7" spans="1:14" s="55" customFormat="1" ht="15.75" x14ac:dyDescent="0.25">
      <c r="A7" s="430" t="s">
        <v>485</v>
      </c>
      <c r="B7" s="430"/>
      <c r="C7" s="430"/>
      <c r="D7" s="430"/>
      <c r="E7" s="430"/>
      <c r="F7" s="430"/>
      <c r="G7" s="430"/>
      <c r="H7" s="430"/>
      <c r="I7" s="430"/>
      <c r="J7" s="430"/>
      <c r="K7" s="430"/>
      <c r="L7" s="430"/>
      <c r="M7" s="65"/>
      <c r="N7" s="65"/>
    </row>
    <row r="8" spans="1:14" s="40" customFormat="1" ht="34.5" customHeight="1" x14ac:dyDescent="0.25">
      <c r="A8" s="36" t="s">
        <v>191</v>
      </c>
      <c r="B8" s="37"/>
      <c r="C8" s="38"/>
      <c r="D8" s="38"/>
      <c r="E8" s="39"/>
      <c r="F8" s="39"/>
      <c r="G8" s="39"/>
      <c r="H8" s="39"/>
      <c r="I8" s="39"/>
    </row>
    <row r="9" spans="1:14" ht="10.5" customHeight="1" x14ac:dyDescent="0.4">
      <c r="B9" s="41"/>
      <c r="C9" s="41"/>
      <c r="D9" s="42"/>
      <c r="E9" s="43"/>
      <c r="F9" s="431"/>
      <c r="G9" s="431"/>
      <c r="H9" s="431"/>
      <c r="I9" s="431"/>
      <c r="J9" s="431"/>
      <c r="K9" s="431"/>
    </row>
    <row r="10" spans="1:14" s="40" customFormat="1" ht="15.75" x14ac:dyDescent="0.25">
      <c r="A10" s="44" t="s">
        <v>192</v>
      </c>
      <c r="B10" s="44"/>
      <c r="C10" s="44"/>
      <c r="D10" s="44"/>
      <c r="E10" s="45"/>
      <c r="F10" s="45"/>
      <c r="G10" s="45"/>
      <c r="H10" s="45"/>
      <c r="I10" s="45"/>
      <c r="J10" s="45"/>
      <c r="K10" s="45"/>
    </row>
    <row r="11" spans="1:14" x14ac:dyDescent="0.25">
      <c r="E11" s="14"/>
      <c r="F11" s="432"/>
      <c r="G11" s="432"/>
      <c r="H11" s="432"/>
      <c r="I11" s="432"/>
      <c r="J11" s="432"/>
      <c r="K11" s="432"/>
    </row>
    <row r="12" spans="1:14" s="49" customFormat="1" ht="57" customHeight="1" x14ac:dyDescent="0.2">
      <c r="A12" s="433" t="s">
        <v>0</v>
      </c>
      <c r="B12" s="433"/>
      <c r="C12" s="433"/>
      <c r="D12" s="433"/>
      <c r="E12" s="434" t="s">
        <v>176</v>
      </c>
      <c r="F12" s="434" t="s">
        <v>177</v>
      </c>
      <c r="G12" s="434" t="s">
        <v>178</v>
      </c>
      <c r="H12" s="323" t="s">
        <v>179</v>
      </c>
      <c r="I12" s="324"/>
      <c r="J12" s="323" t="s">
        <v>180</v>
      </c>
      <c r="K12" s="324"/>
      <c r="L12" s="178" t="s">
        <v>142</v>
      </c>
    </row>
    <row r="13" spans="1:14" s="50" customFormat="1" ht="71.25" customHeight="1" x14ac:dyDescent="0.25">
      <c r="A13" s="51" t="s">
        <v>3</v>
      </c>
      <c r="B13" s="51" t="s">
        <v>4</v>
      </c>
      <c r="C13" s="51" t="s">
        <v>5</v>
      </c>
      <c r="D13" s="52" t="s">
        <v>6</v>
      </c>
      <c r="E13" s="435"/>
      <c r="F13" s="435"/>
      <c r="G13" s="435"/>
      <c r="H13" s="46" t="s">
        <v>181</v>
      </c>
      <c r="I13" s="46" t="s">
        <v>182</v>
      </c>
      <c r="J13" s="48" t="s">
        <v>143</v>
      </c>
      <c r="K13" s="47" t="s">
        <v>486</v>
      </c>
      <c r="L13" s="54" t="s">
        <v>469</v>
      </c>
    </row>
    <row r="14" spans="1:14" s="3" customFormat="1" ht="41.25" customHeight="1" x14ac:dyDescent="0.2">
      <c r="A14" s="427" t="s">
        <v>487</v>
      </c>
      <c r="B14" s="428"/>
      <c r="C14" s="428"/>
      <c r="D14" s="428"/>
      <c r="E14" s="428"/>
      <c r="F14" s="428"/>
      <c r="G14" s="428"/>
      <c r="H14" s="428"/>
      <c r="I14" s="428"/>
      <c r="J14" s="428"/>
      <c r="K14" s="428"/>
      <c r="L14" s="429"/>
    </row>
    <row r="15" spans="1:14" s="3" customFormat="1" ht="12.75" x14ac:dyDescent="0.2"/>
    <row r="16" spans="1:14" s="3" customFormat="1" ht="12.75" x14ac:dyDescent="0.2"/>
    <row r="17" spans="1:11" s="3" customFormat="1" ht="47.25" hidden="1" customHeight="1" x14ac:dyDescent="0.2"/>
    <row r="18" spans="1:11" s="53" customFormat="1" ht="12.75" x14ac:dyDescent="0.2"/>
    <row r="19" spans="1:11" x14ac:dyDescent="0.25">
      <c r="A19" s="12"/>
      <c r="B19" s="12"/>
      <c r="C19" s="12"/>
      <c r="K19" s="12"/>
    </row>
    <row r="20" spans="1:11" x14ac:dyDescent="0.25">
      <c r="A20" s="12"/>
      <c r="B20" s="12"/>
      <c r="C20" s="12"/>
      <c r="K20" s="12"/>
    </row>
    <row r="21" spans="1:11" x14ac:dyDescent="0.25">
      <c r="J21" s="96"/>
      <c r="K21" s="96"/>
    </row>
  </sheetData>
  <mergeCells count="14">
    <mergeCell ref="A14:L14"/>
    <mergeCell ref="A3:L3"/>
    <mergeCell ref="A4:L4"/>
    <mergeCell ref="A5:L5"/>
    <mergeCell ref="A6:L6"/>
    <mergeCell ref="A7:L7"/>
    <mergeCell ref="F9:K9"/>
    <mergeCell ref="F11:K11"/>
    <mergeCell ref="A12:D12"/>
    <mergeCell ref="H12:I12"/>
    <mergeCell ref="E12:E13"/>
    <mergeCell ref="F12:F13"/>
    <mergeCell ref="G12:G13"/>
    <mergeCell ref="J12:K12"/>
  </mergeCells>
  <printOptions horizontalCentered="1"/>
  <pageMargins left="0.35433070866141736" right="0.15748031496062992" top="0.47244094488188981" bottom="0.27559055118110237" header="0.31496062992125984" footer="0.31496062992125984"/>
  <pageSetup paperSize="9" scale="70" fitToHeight="5" orientation="landscape" r:id="rId1"/>
  <headerFooter differentFirst="1">
    <oddHeader>&amp;C&amp;P</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71"/>
  <sheetViews>
    <sheetView topLeftCell="A34" zoomScale="80" zoomScaleNormal="80" workbookViewId="0">
      <selection activeCell="J76" sqref="J76"/>
    </sheetView>
  </sheetViews>
  <sheetFormatPr defaultRowHeight="15.75" x14ac:dyDescent="0.25"/>
  <cols>
    <col min="1" max="3" width="9.140625" style="264"/>
    <col min="4" max="4" width="53.140625" style="272" customWidth="1"/>
    <col min="5" max="5" width="12.7109375" style="264" customWidth="1"/>
    <col min="6" max="6" width="15.140625" style="264" customWidth="1"/>
    <col min="7" max="7" width="12" style="264" customWidth="1"/>
    <col min="8" max="8" width="12" style="72" customWidth="1"/>
    <col min="9" max="9" width="21.42578125" style="127" customWidth="1"/>
    <col min="10" max="10" width="42.7109375" style="72" customWidth="1"/>
    <col min="11" max="11" width="30.7109375" style="72" customWidth="1"/>
    <col min="12" max="12" width="11.42578125" style="72" hidden="1" customWidth="1"/>
    <col min="13" max="13" width="23.5703125" style="264" hidden="1" customWidth="1"/>
    <col min="14" max="14" width="63.42578125" style="264" customWidth="1"/>
    <col min="15" max="16384" width="9.140625" style="264"/>
  </cols>
  <sheetData>
    <row r="1" spans="1:13" s="254" customFormat="1" ht="51.75" customHeight="1" x14ac:dyDescent="0.25">
      <c r="F1" s="255"/>
      <c r="G1" s="255"/>
      <c r="H1" s="17"/>
      <c r="I1" s="122"/>
      <c r="J1" s="10"/>
      <c r="K1" s="120" t="s">
        <v>395</v>
      </c>
      <c r="L1" s="120"/>
    </row>
    <row r="2" spans="1:13" s="254" customFormat="1" ht="15" x14ac:dyDescent="0.25">
      <c r="A2" s="342" t="s">
        <v>394</v>
      </c>
      <c r="B2" s="342"/>
      <c r="C2" s="342"/>
      <c r="D2" s="342"/>
      <c r="E2" s="342"/>
      <c r="F2" s="342"/>
      <c r="G2" s="342"/>
      <c r="H2" s="342"/>
      <c r="I2" s="342"/>
      <c r="J2" s="342"/>
      <c r="K2" s="119"/>
      <c r="L2" s="119"/>
    </row>
    <row r="3" spans="1:13" s="254" customFormat="1" ht="15" x14ac:dyDescent="0.25">
      <c r="A3" s="342" t="s">
        <v>330</v>
      </c>
      <c r="B3" s="342"/>
      <c r="C3" s="342"/>
      <c r="D3" s="342"/>
      <c r="E3" s="342"/>
      <c r="F3" s="342"/>
      <c r="G3" s="342"/>
      <c r="H3" s="342"/>
      <c r="I3" s="342"/>
      <c r="J3" s="342"/>
      <c r="K3" s="119"/>
      <c r="L3" s="119"/>
    </row>
    <row r="4" spans="1:13" s="254" customFormat="1" ht="15" x14ac:dyDescent="0.25">
      <c r="A4" s="342" t="s">
        <v>446</v>
      </c>
      <c r="B4" s="342"/>
      <c r="C4" s="342"/>
      <c r="D4" s="342"/>
      <c r="E4" s="342"/>
      <c r="F4" s="342"/>
      <c r="G4" s="342"/>
      <c r="H4" s="342"/>
      <c r="I4" s="342"/>
      <c r="J4" s="342"/>
      <c r="K4" s="119"/>
      <c r="L4" s="119"/>
    </row>
    <row r="5" spans="1:13" s="254" customFormat="1" ht="15" x14ac:dyDescent="0.25">
      <c r="A5" s="256"/>
      <c r="B5" s="256"/>
      <c r="C5" s="257"/>
      <c r="D5" s="258"/>
      <c r="E5" s="259"/>
      <c r="F5" s="260"/>
      <c r="G5" s="260"/>
      <c r="H5" s="260"/>
      <c r="I5" s="123"/>
      <c r="J5" s="119"/>
      <c r="K5" s="119"/>
      <c r="L5" s="119"/>
    </row>
    <row r="6" spans="1:13" s="254" customFormat="1" ht="15" x14ac:dyDescent="0.25">
      <c r="A6" s="256"/>
      <c r="B6" s="256"/>
      <c r="C6" s="257"/>
      <c r="D6" s="258"/>
      <c r="E6" s="259"/>
      <c r="F6" s="260"/>
      <c r="G6" s="260"/>
      <c r="H6" s="260"/>
      <c r="I6" s="123"/>
      <c r="J6" s="119"/>
      <c r="K6" s="119"/>
      <c r="L6" s="119"/>
    </row>
    <row r="7" spans="1:13" s="254" customFormat="1" ht="30" customHeight="1" x14ac:dyDescent="0.25">
      <c r="A7" s="446" t="s">
        <v>393</v>
      </c>
      <c r="B7" s="446"/>
      <c r="C7" s="446"/>
      <c r="D7" s="446"/>
      <c r="E7" s="446"/>
      <c r="F7" s="446"/>
      <c r="G7" s="446"/>
      <c r="H7" s="446"/>
      <c r="I7" s="446"/>
      <c r="J7" s="446"/>
      <c r="K7" s="119"/>
      <c r="L7" s="119"/>
    </row>
    <row r="8" spans="1:13" s="254" customFormat="1" ht="16.149999999999999" customHeight="1" x14ac:dyDescent="0.25">
      <c r="A8" s="447" t="s">
        <v>392</v>
      </c>
      <c r="B8" s="447"/>
      <c r="C8" s="447"/>
      <c r="D8" s="447"/>
      <c r="E8" s="447"/>
      <c r="F8" s="447"/>
      <c r="G8" s="447"/>
      <c r="H8" s="447"/>
      <c r="I8" s="447"/>
      <c r="J8" s="447"/>
      <c r="K8" s="119"/>
      <c r="L8" s="119"/>
    </row>
    <row r="9" spans="1:13" s="254" customFormat="1" ht="15" x14ac:dyDescent="0.25">
      <c r="A9" s="261"/>
      <c r="B9" s="261"/>
      <c r="C9" s="262"/>
      <c r="D9" s="263"/>
      <c r="E9" s="448"/>
      <c r="F9" s="448"/>
      <c r="G9" s="448"/>
      <c r="H9" s="448"/>
      <c r="I9" s="123"/>
      <c r="J9" s="119"/>
      <c r="K9" s="119"/>
      <c r="L9" s="119"/>
    </row>
    <row r="10" spans="1:13" x14ac:dyDescent="0.25">
      <c r="A10" s="106"/>
    </row>
    <row r="11" spans="1:13" s="265" customFormat="1" ht="69.75" customHeight="1" x14ac:dyDescent="0.25">
      <c r="A11" s="437" t="s">
        <v>0</v>
      </c>
      <c r="B11" s="437"/>
      <c r="C11" s="437" t="s">
        <v>167</v>
      </c>
      <c r="D11" s="437" t="s">
        <v>391</v>
      </c>
      <c r="E11" s="437" t="s">
        <v>327</v>
      </c>
      <c r="F11" s="437" t="s">
        <v>569</v>
      </c>
      <c r="G11" s="437" t="s">
        <v>570</v>
      </c>
      <c r="H11" s="437"/>
      <c r="I11" s="449" t="s">
        <v>324</v>
      </c>
      <c r="J11" s="452" t="s">
        <v>323</v>
      </c>
      <c r="K11" s="452" t="s">
        <v>390</v>
      </c>
      <c r="L11" s="137"/>
    </row>
    <row r="12" spans="1:13" s="265" customFormat="1" x14ac:dyDescent="0.25">
      <c r="A12" s="437"/>
      <c r="B12" s="437"/>
      <c r="C12" s="437"/>
      <c r="D12" s="437"/>
      <c r="E12" s="437"/>
      <c r="F12" s="437"/>
      <c r="G12" s="439" t="s">
        <v>389</v>
      </c>
      <c r="H12" s="439" t="s">
        <v>388</v>
      </c>
      <c r="I12" s="450"/>
      <c r="J12" s="452"/>
      <c r="K12" s="452"/>
      <c r="L12" s="137"/>
    </row>
    <row r="13" spans="1:13" s="265" customFormat="1" x14ac:dyDescent="0.25">
      <c r="A13" s="437"/>
      <c r="B13" s="437"/>
      <c r="C13" s="437"/>
      <c r="D13" s="437"/>
      <c r="E13" s="437"/>
      <c r="F13" s="437"/>
      <c r="G13" s="439"/>
      <c r="H13" s="439"/>
      <c r="I13" s="450"/>
      <c r="J13" s="452"/>
      <c r="K13" s="452"/>
      <c r="L13" s="137"/>
    </row>
    <row r="14" spans="1:13" s="265" customFormat="1" ht="63.75" customHeight="1" x14ac:dyDescent="0.25">
      <c r="A14" s="274" t="s">
        <v>3</v>
      </c>
      <c r="B14" s="274" t="s">
        <v>4</v>
      </c>
      <c r="C14" s="437"/>
      <c r="D14" s="437"/>
      <c r="E14" s="437"/>
      <c r="F14" s="437"/>
      <c r="G14" s="439"/>
      <c r="H14" s="439"/>
      <c r="I14" s="451"/>
      <c r="J14" s="452"/>
      <c r="K14" s="452"/>
      <c r="L14" s="137"/>
    </row>
    <row r="15" spans="1:13" s="130" customFormat="1" x14ac:dyDescent="0.25">
      <c r="A15" s="266">
        <v>1</v>
      </c>
      <c r="B15" s="266">
        <v>2</v>
      </c>
      <c r="C15" s="266">
        <v>3</v>
      </c>
      <c r="D15" s="266">
        <v>4</v>
      </c>
      <c r="E15" s="266">
        <v>5</v>
      </c>
      <c r="F15" s="266">
        <v>6</v>
      </c>
      <c r="G15" s="266">
        <v>7</v>
      </c>
      <c r="H15" s="266">
        <v>8</v>
      </c>
      <c r="I15" s="128" t="s">
        <v>387</v>
      </c>
      <c r="J15" s="266">
        <v>10</v>
      </c>
      <c r="K15" s="266">
        <v>11</v>
      </c>
      <c r="L15" s="138"/>
      <c r="M15" s="129"/>
    </row>
    <row r="16" spans="1:13" s="265" customFormat="1" x14ac:dyDescent="0.25">
      <c r="A16" s="274">
        <v>32</v>
      </c>
      <c r="B16" s="275"/>
      <c r="C16" s="275"/>
      <c r="D16" s="438" t="s">
        <v>386</v>
      </c>
      <c r="E16" s="438"/>
      <c r="F16" s="438"/>
      <c r="G16" s="438"/>
      <c r="H16" s="438"/>
      <c r="I16" s="438"/>
      <c r="J16" s="438"/>
      <c r="K16" s="438"/>
      <c r="L16" s="276"/>
    </row>
    <row r="17" spans="1:13" ht="142.5" customHeight="1" x14ac:dyDescent="0.25">
      <c r="A17" s="267">
        <v>32</v>
      </c>
      <c r="B17" s="267">
        <v>0</v>
      </c>
      <c r="C17" s="267">
        <v>1</v>
      </c>
      <c r="D17" s="273" t="s">
        <v>385</v>
      </c>
      <c r="E17" s="267" t="s">
        <v>334</v>
      </c>
      <c r="F17" s="267">
        <v>100.6</v>
      </c>
      <c r="G17" s="204">
        <v>97</v>
      </c>
      <c r="H17" s="121">
        <v>98.4</v>
      </c>
      <c r="I17" s="125" t="s">
        <v>491</v>
      </c>
      <c r="J17" s="203" t="s">
        <v>501</v>
      </c>
      <c r="K17" s="273" t="s">
        <v>492</v>
      </c>
      <c r="L17" s="162" t="s">
        <v>406</v>
      </c>
      <c r="M17" s="264" t="s">
        <v>399</v>
      </c>
    </row>
    <row r="18" spans="1:13" ht="126" x14ac:dyDescent="0.25">
      <c r="A18" s="267">
        <v>32</v>
      </c>
      <c r="B18" s="267">
        <v>0</v>
      </c>
      <c r="C18" s="267">
        <v>2</v>
      </c>
      <c r="D18" s="273" t="s">
        <v>384</v>
      </c>
      <c r="E18" s="267" t="s">
        <v>288</v>
      </c>
      <c r="F18" s="204">
        <v>39791</v>
      </c>
      <c r="G18" s="204">
        <v>45203</v>
      </c>
      <c r="H18" s="121">
        <v>44819.6</v>
      </c>
      <c r="I18" s="199">
        <f>H18/G18%</f>
        <v>99.2</v>
      </c>
      <c r="J18" s="205" t="s">
        <v>502</v>
      </c>
      <c r="K18" s="273" t="s">
        <v>493</v>
      </c>
      <c r="L18" s="162" t="s">
        <v>406</v>
      </c>
      <c r="M18" s="264" t="s">
        <v>399</v>
      </c>
    </row>
    <row r="19" spans="1:13" ht="93.75" customHeight="1" x14ac:dyDescent="0.25">
      <c r="A19" s="267">
        <v>32</v>
      </c>
      <c r="B19" s="267">
        <v>0</v>
      </c>
      <c r="C19" s="267">
        <v>3</v>
      </c>
      <c r="D19" s="273" t="s">
        <v>383</v>
      </c>
      <c r="E19" s="267" t="s">
        <v>334</v>
      </c>
      <c r="F19" s="268">
        <v>4.5</v>
      </c>
      <c r="G19" s="268">
        <v>4.7</v>
      </c>
      <c r="H19" s="283">
        <v>4.5</v>
      </c>
      <c r="I19" s="207" t="s">
        <v>339</v>
      </c>
      <c r="J19" s="206" t="s">
        <v>505</v>
      </c>
      <c r="K19" s="273" t="s">
        <v>493</v>
      </c>
      <c r="L19" s="162" t="s">
        <v>404</v>
      </c>
      <c r="M19" s="264" t="s">
        <v>402</v>
      </c>
    </row>
    <row r="20" spans="1:13" ht="81" customHeight="1" x14ac:dyDescent="0.25">
      <c r="A20" s="267">
        <v>32</v>
      </c>
      <c r="B20" s="267">
        <v>0</v>
      </c>
      <c r="C20" s="267">
        <v>4</v>
      </c>
      <c r="D20" s="273" t="s">
        <v>382</v>
      </c>
      <c r="E20" s="267" t="s">
        <v>334</v>
      </c>
      <c r="F20" s="267">
        <v>1.1000000000000001</v>
      </c>
      <c r="G20" s="204">
        <v>1</v>
      </c>
      <c r="H20" s="121">
        <v>0.8</v>
      </c>
      <c r="I20" s="125" t="s">
        <v>571</v>
      </c>
      <c r="J20" s="203" t="s">
        <v>506</v>
      </c>
      <c r="K20" s="277"/>
      <c r="L20" s="162" t="s">
        <v>406</v>
      </c>
      <c r="M20" s="264" t="s">
        <v>402</v>
      </c>
    </row>
    <row r="21" spans="1:13" s="265" customFormat="1" x14ac:dyDescent="0.25">
      <c r="A21" s="274">
        <v>32</v>
      </c>
      <c r="B21" s="274">
        <v>1</v>
      </c>
      <c r="C21" s="275"/>
      <c r="D21" s="436" t="s">
        <v>381</v>
      </c>
      <c r="E21" s="436"/>
      <c r="F21" s="436"/>
      <c r="G21" s="436"/>
      <c r="H21" s="436"/>
      <c r="I21" s="436"/>
      <c r="J21" s="436"/>
      <c r="K21" s="436"/>
      <c r="L21" s="278"/>
    </row>
    <row r="22" spans="1:13" ht="60.75" customHeight="1" x14ac:dyDescent="0.25">
      <c r="A22" s="267">
        <v>32</v>
      </c>
      <c r="B22" s="267">
        <v>1</v>
      </c>
      <c r="C22" s="267">
        <v>1</v>
      </c>
      <c r="D22" s="273" t="s">
        <v>380</v>
      </c>
      <c r="E22" s="267" t="s">
        <v>334</v>
      </c>
      <c r="F22" s="267">
        <v>78</v>
      </c>
      <c r="G22" s="267">
        <v>78</v>
      </c>
      <c r="H22" s="121">
        <v>78</v>
      </c>
      <c r="I22" s="124" t="s">
        <v>396</v>
      </c>
      <c r="J22" s="121"/>
      <c r="K22" s="121"/>
      <c r="L22" s="139" t="s">
        <v>406</v>
      </c>
      <c r="M22" s="264" t="s">
        <v>397</v>
      </c>
    </row>
    <row r="23" spans="1:13" s="265" customFormat="1" x14ac:dyDescent="0.25">
      <c r="A23" s="274">
        <v>32</v>
      </c>
      <c r="B23" s="274">
        <v>2</v>
      </c>
      <c r="C23" s="275"/>
      <c r="D23" s="436" t="s">
        <v>379</v>
      </c>
      <c r="E23" s="436"/>
      <c r="F23" s="436"/>
      <c r="G23" s="436"/>
      <c r="H23" s="436"/>
      <c r="I23" s="436"/>
      <c r="J23" s="436"/>
      <c r="K23" s="436"/>
      <c r="L23" s="139"/>
    </row>
    <row r="24" spans="1:13" ht="156" customHeight="1" x14ac:dyDescent="0.25">
      <c r="A24" s="267">
        <v>32</v>
      </c>
      <c r="B24" s="267">
        <v>2</v>
      </c>
      <c r="C24" s="267">
        <v>1</v>
      </c>
      <c r="D24" s="273" t="s">
        <v>378</v>
      </c>
      <c r="E24" s="267" t="s">
        <v>341</v>
      </c>
      <c r="F24" s="267">
        <v>104</v>
      </c>
      <c r="G24" s="267">
        <v>70</v>
      </c>
      <c r="H24" s="121">
        <v>70</v>
      </c>
      <c r="I24" s="124">
        <v>100</v>
      </c>
      <c r="J24" s="203"/>
      <c r="K24" s="267"/>
      <c r="L24" s="139" t="s">
        <v>406</v>
      </c>
      <c r="M24" s="264" t="s">
        <v>398</v>
      </c>
    </row>
    <row r="25" spans="1:13" ht="87" customHeight="1" x14ac:dyDescent="0.25">
      <c r="A25" s="267">
        <v>32</v>
      </c>
      <c r="B25" s="267">
        <v>2</v>
      </c>
      <c r="C25" s="267">
        <v>2</v>
      </c>
      <c r="D25" s="273" t="s">
        <v>377</v>
      </c>
      <c r="E25" s="267" t="s">
        <v>334</v>
      </c>
      <c r="F25" s="267">
        <v>100</v>
      </c>
      <c r="G25" s="267">
        <v>100</v>
      </c>
      <c r="H25" s="121">
        <v>100</v>
      </c>
      <c r="I25" s="124">
        <v>100</v>
      </c>
      <c r="J25" s="267"/>
      <c r="K25" s="267"/>
      <c r="L25" s="139" t="s">
        <v>406</v>
      </c>
      <c r="M25" s="264" t="s">
        <v>398</v>
      </c>
    </row>
    <row r="26" spans="1:13" ht="94.5" x14ac:dyDescent="0.25">
      <c r="A26" s="267">
        <v>32</v>
      </c>
      <c r="B26" s="267">
        <v>2</v>
      </c>
      <c r="C26" s="267">
        <v>3</v>
      </c>
      <c r="D26" s="273" t="s">
        <v>376</v>
      </c>
      <c r="E26" s="267" t="s">
        <v>334</v>
      </c>
      <c r="F26" s="267">
        <v>70</v>
      </c>
      <c r="G26" s="267">
        <v>70</v>
      </c>
      <c r="H26" s="121">
        <v>73</v>
      </c>
      <c r="I26" s="124">
        <v>104</v>
      </c>
      <c r="J26" s="267"/>
      <c r="K26" s="267"/>
      <c r="L26" s="139" t="s">
        <v>406</v>
      </c>
      <c r="M26" s="264" t="s">
        <v>398</v>
      </c>
    </row>
    <row r="27" spans="1:13" ht="63" x14ac:dyDescent="0.25">
      <c r="A27" s="267">
        <v>32</v>
      </c>
      <c r="B27" s="267">
        <v>2</v>
      </c>
      <c r="C27" s="267">
        <v>4</v>
      </c>
      <c r="D27" s="273" t="s">
        <v>375</v>
      </c>
      <c r="E27" s="267" t="s">
        <v>334</v>
      </c>
      <c r="F27" s="267">
        <v>100</v>
      </c>
      <c r="G27" s="267">
        <v>100</v>
      </c>
      <c r="H27" s="121">
        <v>100</v>
      </c>
      <c r="I27" s="124">
        <v>100</v>
      </c>
      <c r="J27" s="267"/>
      <c r="K27" s="267"/>
      <c r="L27" s="139" t="s">
        <v>406</v>
      </c>
      <c r="M27" s="264" t="s">
        <v>398</v>
      </c>
    </row>
    <row r="28" spans="1:13" ht="78.75" x14ac:dyDescent="0.25">
      <c r="A28" s="267">
        <v>32</v>
      </c>
      <c r="B28" s="267">
        <v>2</v>
      </c>
      <c r="C28" s="267">
        <v>5</v>
      </c>
      <c r="D28" s="273" t="s">
        <v>374</v>
      </c>
      <c r="E28" s="267" t="s">
        <v>334</v>
      </c>
      <c r="F28" s="267">
        <v>100</v>
      </c>
      <c r="G28" s="267">
        <v>100</v>
      </c>
      <c r="H28" s="121">
        <v>100</v>
      </c>
      <c r="I28" s="124">
        <v>100</v>
      </c>
      <c r="J28" s="267"/>
      <c r="K28" s="267"/>
      <c r="L28" s="139" t="s">
        <v>406</v>
      </c>
      <c r="M28" s="264" t="s">
        <v>398</v>
      </c>
    </row>
    <row r="29" spans="1:13" s="265" customFormat="1" ht="33.75" customHeight="1" x14ac:dyDescent="0.25">
      <c r="A29" s="274">
        <v>32</v>
      </c>
      <c r="B29" s="274">
        <v>3</v>
      </c>
      <c r="C29" s="275"/>
      <c r="D29" s="438" t="s">
        <v>321</v>
      </c>
      <c r="E29" s="438"/>
      <c r="F29" s="438"/>
      <c r="G29" s="438"/>
      <c r="H29" s="438"/>
      <c r="I29" s="438"/>
      <c r="J29" s="438"/>
      <c r="K29" s="438"/>
      <c r="L29" s="139"/>
    </row>
    <row r="30" spans="1:13" ht="31.5" x14ac:dyDescent="0.25">
      <c r="A30" s="267">
        <v>32</v>
      </c>
      <c r="B30" s="267">
        <v>3</v>
      </c>
      <c r="C30" s="267">
        <v>1</v>
      </c>
      <c r="D30" s="273" t="s">
        <v>373</v>
      </c>
      <c r="E30" s="267" t="s">
        <v>334</v>
      </c>
      <c r="F30" s="267">
        <v>100</v>
      </c>
      <c r="G30" s="267">
        <v>100</v>
      </c>
      <c r="H30" s="121">
        <v>100</v>
      </c>
      <c r="I30" s="124" t="s">
        <v>396</v>
      </c>
      <c r="J30" s="121"/>
      <c r="K30" s="121"/>
      <c r="L30" s="139" t="s">
        <v>406</v>
      </c>
      <c r="M30" s="264" t="s">
        <v>400</v>
      </c>
    </row>
    <row r="31" spans="1:13" ht="80.25" customHeight="1" x14ac:dyDescent="0.25">
      <c r="A31" s="267">
        <v>32</v>
      </c>
      <c r="B31" s="267">
        <v>3</v>
      </c>
      <c r="C31" s="267">
        <v>2</v>
      </c>
      <c r="D31" s="273" t="s">
        <v>372</v>
      </c>
      <c r="E31" s="267" t="s">
        <v>334</v>
      </c>
      <c r="F31" s="267" t="s">
        <v>339</v>
      </c>
      <c r="G31" s="267" t="s">
        <v>339</v>
      </c>
      <c r="H31" s="121"/>
      <c r="I31" s="124"/>
      <c r="J31" s="121"/>
      <c r="K31" s="121"/>
      <c r="L31" s="139"/>
    </row>
    <row r="32" spans="1:13" ht="90" customHeight="1" x14ac:dyDescent="0.25">
      <c r="A32" s="267">
        <v>32</v>
      </c>
      <c r="B32" s="267">
        <v>3</v>
      </c>
      <c r="C32" s="267">
        <v>3</v>
      </c>
      <c r="D32" s="273" t="s">
        <v>371</v>
      </c>
      <c r="E32" s="267" t="s">
        <v>334</v>
      </c>
      <c r="F32" s="267">
        <v>0</v>
      </c>
      <c r="G32" s="267" t="s">
        <v>370</v>
      </c>
      <c r="H32" s="121">
        <v>0</v>
      </c>
      <c r="I32" s="124" t="s">
        <v>396</v>
      </c>
      <c r="J32" s="121"/>
      <c r="K32" s="121"/>
      <c r="L32" s="139" t="s">
        <v>406</v>
      </c>
      <c r="M32" s="264" t="s">
        <v>400</v>
      </c>
    </row>
    <row r="33" spans="1:14" ht="105.75" customHeight="1" x14ac:dyDescent="0.25">
      <c r="A33" s="267">
        <v>32</v>
      </c>
      <c r="B33" s="267">
        <v>3</v>
      </c>
      <c r="C33" s="267">
        <v>4</v>
      </c>
      <c r="D33" s="273" t="s">
        <v>369</v>
      </c>
      <c r="E33" s="267" t="s">
        <v>334</v>
      </c>
      <c r="F33" s="267">
        <v>102.5</v>
      </c>
      <c r="G33" s="267">
        <v>96.8</v>
      </c>
      <c r="H33" s="121">
        <v>101.1</v>
      </c>
      <c r="I33" s="125" t="s">
        <v>494</v>
      </c>
      <c r="J33" s="273" t="s">
        <v>495</v>
      </c>
      <c r="K33" s="273" t="s">
        <v>493</v>
      </c>
      <c r="L33" s="162" t="s">
        <v>406</v>
      </c>
      <c r="M33" s="264" t="s">
        <v>399</v>
      </c>
    </row>
    <row r="34" spans="1:14" ht="131.25" customHeight="1" x14ac:dyDescent="0.25">
      <c r="A34" s="267">
        <v>32</v>
      </c>
      <c r="B34" s="267">
        <v>3</v>
      </c>
      <c r="C34" s="267">
        <v>6</v>
      </c>
      <c r="D34" s="273" t="s">
        <v>496</v>
      </c>
      <c r="E34" s="267" t="s">
        <v>334</v>
      </c>
      <c r="F34" s="267" t="s">
        <v>497</v>
      </c>
      <c r="G34" s="121" t="s">
        <v>498</v>
      </c>
      <c r="H34" s="121" t="s">
        <v>499</v>
      </c>
      <c r="I34" s="125" t="s">
        <v>500</v>
      </c>
      <c r="J34" s="273" t="s">
        <v>699</v>
      </c>
      <c r="K34" s="273"/>
      <c r="L34" s="162" t="s">
        <v>406</v>
      </c>
      <c r="M34" s="264" t="s">
        <v>399</v>
      </c>
      <c r="N34" s="154"/>
    </row>
    <row r="35" spans="1:14" s="265" customFormat="1" ht="24" customHeight="1" x14ac:dyDescent="0.25">
      <c r="A35" s="274">
        <v>32</v>
      </c>
      <c r="B35" s="274">
        <v>4</v>
      </c>
      <c r="C35" s="275"/>
      <c r="D35" s="436" t="s">
        <v>368</v>
      </c>
      <c r="E35" s="436"/>
      <c r="F35" s="436"/>
      <c r="G35" s="436"/>
      <c r="H35" s="436"/>
      <c r="I35" s="436"/>
      <c r="J35" s="436"/>
      <c r="K35" s="436"/>
      <c r="L35" s="139"/>
    </row>
    <row r="36" spans="1:14" ht="110.25" x14ac:dyDescent="0.25">
      <c r="A36" s="267">
        <v>32</v>
      </c>
      <c r="B36" s="267">
        <v>4</v>
      </c>
      <c r="C36" s="267">
        <v>1</v>
      </c>
      <c r="D36" s="273" t="s">
        <v>367</v>
      </c>
      <c r="E36" s="267" t="s">
        <v>341</v>
      </c>
      <c r="F36" s="267" t="s">
        <v>669</v>
      </c>
      <c r="G36" s="267" t="s">
        <v>670</v>
      </c>
      <c r="H36" s="267" t="s">
        <v>671</v>
      </c>
      <c r="I36" s="267">
        <v>95.2</v>
      </c>
      <c r="J36" s="273" t="s">
        <v>672</v>
      </c>
      <c r="K36" s="121"/>
      <c r="L36" s="139" t="s">
        <v>405</v>
      </c>
      <c r="M36" s="264" t="s">
        <v>401</v>
      </c>
    </row>
    <row r="37" spans="1:14" ht="63" x14ac:dyDescent="0.25">
      <c r="A37" s="267">
        <v>32</v>
      </c>
      <c r="B37" s="267">
        <v>4</v>
      </c>
      <c r="C37" s="267">
        <v>2</v>
      </c>
      <c r="D37" s="273" t="s">
        <v>366</v>
      </c>
      <c r="E37" s="267" t="s">
        <v>341</v>
      </c>
      <c r="F37" s="267" t="s">
        <v>673</v>
      </c>
      <c r="G37" s="267" t="s">
        <v>674</v>
      </c>
      <c r="H37" s="267" t="s">
        <v>675</v>
      </c>
      <c r="I37" s="267">
        <v>131.5</v>
      </c>
      <c r="J37" s="273" t="s">
        <v>676</v>
      </c>
      <c r="K37" s="121"/>
      <c r="L37" s="139" t="s">
        <v>406</v>
      </c>
      <c r="M37" s="264" t="s">
        <v>401</v>
      </c>
    </row>
    <row r="38" spans="1:14" ht="63" x14ac:dyDescent="0.25">
      <c r="A38" s="267">
        <v>32</v>
      </c>
      <c r="B38" s="267">
        <v>4</v>
      </c>
      <c r="C38" s="267">
        <v>3</v>
      </c>
      <c r="D38" s="273" t="s">
        <v>365</v>
      </c>
      <c r="E38" s="267" t="s">
        <v>364</v>
      </c>
      <c r="F38" s="267" t="s">
        <v>677</v>
      </c>
      <c r="G38" s="267" t="s">
        <v>678</v>
      </c>
      <c r="H38" s="267" t="s">
        <v>679</v>
      </c>
      <c r="I38" s="267">
        <v>118.6</v>
      </c>
      <c r="J38" s="273" t="s">
        <v>680</v>
      </c>
      <c r="K38" s="121"/>
      <c r="L38" s="139" t="s">
        <v>406</v>
      </c>
      <c r="M38" s="264" t="s">
        <v>401</v>
      </c>
    </row>
    <row r="39" spans="1:14" ht="94.5" x14ac:dyDescent="0.25">
      <c r="A39" s="267">
        <v>32</v>
      </c>
      <c r="B39" s="267">
        <v>4</v>
      </c>
      <c r="C39" s="267">
        <v>4</v>
      </c>
      <c r="D39" s="273" t="s">
        <v>363</v>
      </c>
      <c r="E39" s="267" t="s">
        <v>341</v>
      </c>
      <c r="F39" s="268" t="s">
        <v>681</v>
      </c>
      <c r="G39" s="268" t="s">
        <v>682</v>
      </c>
      <c r="H39" s="267" t="s">
        <v>682</v>
      </c>
      <c r="I39" s="267">
        <v>100</v>
      </c>
      <c r="J39" s="273" t="s">
        <v>683</v>
      </c>
      <c r="K39" s="121"/>
      <c r="L39" s="139" t="s">
        <v>406</v>
      </c>
      <c r="M39" s="264" t="s">
        <v>401</v>
      </c>
    </row>
    <row r="40" spans="1:14" ht="63" x14ac:dyDescent="0.25">
      <c r="A40" s="267">
        <v>32</v>
      </c>
      <c r="B40" s="267">
        <v>4</v>
      </c>
      <c r="C40" s="267">
        <v>5</v>
      </c>
      <c r="D40" s="273" t="s">
        <v>362</v>
      </c>
      <c r="E40" s="267" t="s">
        <v>337</v>
      </c>
      <c r="F40" s="269">
        <v>347275</v>
      </c>
      <c r="G40" s="269">
        <v>347516</v>
      </c>
      <c r="H40" s="269">
        <v>365693</v>
      </c>
      <c r="I40" s="270">
        <v>105.2</v>
      </c>
      <c r="J40" s="273" t="s">
        <v>684</v>
      </c>
      <c r="K40" s="121"/>
      <c r="L40" s="139" t="s">
        <v>406</v>
      </c>
      <c r="M40" s="264" t="s">
        <v>401</v>
      </c>
    </row>
    <row r="41" spans="1:14" ht="78.75" x14ac:dyDescent="0.25">
      <c r="A41" s="267">
        <v>32</v>
      </c>
      <c r="B41" s="267">
        <v>4</v>
      </c>
      <c r="C41" s="267">
        <v>6</v>
      </c>
      <c r="D41" s="273" t="s">
        <v>361</v>
      </c>
      <c r="E41" s="267" t="s">
        <v>334</v>
      </c>
      <c r="F41" s="268">
        <v>90.1</v>
      </c>
      <c r="G41" s="268">
        <v>90.2</v>
      </c>
      <c r="H41" s="268">
        <v>98.7</v>
      </c>
      <c r="I41" s="267">
        <v>109.4</v>
      </c>
      <c r="J41" s="271" t="s">
        <v>684</v>
      </c>
      <c r="K41" s="121"/>
      <c r="L41" s="139" t="s">
        <v>406</v>
      </c>
      <c r="M41" s="264" t="s">
        <v>401</v>
      </c>
    </row>
    <row r="42" spans="1:14" ht="63" x14ac:dyDescent="0.25">
      <c r="A42" s="267">
        <v>32</v>
      </c>
      <c r="B42" s="267">
        <v>4</v>
      </c>
      <c r="C42" s="267">
        <v>7</v>
      </c>
      <c r="D42" s="273" t="s">
        <v>360</v>
      </c>
      <c r="E42" s="267" t="s">
        <v>341</v>
      </c>
      <c r="F42" s="269">
        <v>141134</v>
      </c>
      <c r="G42" s="269">
        <v>147445</v>
      </c>
      <c r="H42" s="269">
        <v>144908</v>
      </c>
      <c r="I42" s="267">
        <v>101.8</v>
      </c>
      <c r="J42" s="271" t="s">
        <v>684</v>
      </c>
      <c r="K42" s="121"/>
      <c r="L42" s="139" t="s">
        <v>406</v>
      </c>
      <c r="M42" s="264" t="s">
        <v>401</v>
      </c>
    </row>
    <row r="43" spans="1:14" ht="78.75" x14ac:dyDescent="0.25">
      <c r="A43" s="267">
        <v>32</v>
      </c>
      <c r="B43" s="267">
        <v>4</v>
      </c>
      <c r="C43" s="267">
        <v>8</v>
      </c>
      <c r="D43" s="273" t="s">
        <v>359</v>
      </c>
      <c r="E43" s="267" t="s">
        <v>334</v>
      </c>
      <c r="F43" s="268">
        <v>29.9</v>
      </c>
      <c r="G43" s="268">
        <v>29.9</v>
      </c>
      <c r="H43" s="268">
        <v>21.6</v>
      </c>
      <c r="I43" s="267">
        <v>138.4</v>
      </c>
      <c r="J43" s="271" t="s">
        <v>684</v>
      </c>
      <c r="K43" s="121"/>
      <c r="L43" s="139" t="s">
        <v>406</v>
      </c>
      <c r="M43" s="264" t="s">
        <v>401</v>
      </c>
    </row>
    <row r="44" spans="1:14" ht="71.25" customHeight="1" x14ac:dyDescent="0.25">
      <c r="A44" s="267">
        <v>32</v>
      </c>
      <c r="B44" s="267">
        <v>4</v>
      </c>
      <c r="C44" s="267">
        <v>9</v>
      </c>
      <c r="D44" s="273" t="s">
        <v>358</v>
      </c>
      <c r="E44" s="267" t="s">
        <v>341</v>
      </c>
      <c r="F44" s="269">
        <v>14536</v>
      </c>
      <c r="G44" s="270">
        <v>14550</v>
      </c>
      <c r="H44" s="269">
        <v>15385</v>
      </c>
      <c r="I44" s="267">
        <v>105.7</v>
      </c>
      <c r="J44" s="271" t="s">
        <v>684</v>
      </c>
      <c r="K44" s="121"/>
      <c r="L44" s="139" t="s">
        <v>406</v>
      </c>
      <c r="M44" s="264" t="s">
        <v>401</v>
      </c>
    </row>
    <row r="45" spans="1:14" ht="36.75" customHeight="1" x14ac:dyDescent="0.25">
      <c r="A45" s="274">
        <v>32</v>
      </c>
      <c r="B45" s="274">
        <v>5</v>
      </c>
      <c r="C45" s="273"/>
      <c r="D45" s="436" t="s">
        <v>357</v>
      </c>
      <c r="E45" s="436"/>
      <c r="F45" s="436"/>
      <c r="G45" s="436"/>
      <c r="H45" s="436"/>
      <c r="I45" s="436"/>
      <c r="J45" s="436"/>
      <c r="K45" s="436"/>
      <c r="L45" s="139"/>
    </row>
    <row r="46" spans="1:14" ht="115.5" customHeight="1" x14ac:dyDescent="0.25">
      <c r="A46" s="267">
        <v>32</v>
      </c>
      <c r="B46" s="267">
        <v>5</v>
      </c>
      <c r="C46" s="267">
        <v>1</v>
      </c>
      <c r="D46" s="273" t="s">
        <v>356</v>
      </c>
      <c r="E46" s="267" t="s">
        <v>334</v>
      </c>
      <c r="F46" s="267">
        <v>12.3</v>
      </c>
      <c r="G46" s="267">
        <v>10.8</v>
      </c>
      <c r="H46" s="121">
        <v>11.7</v>
      </c>
      <c r="I46" s="121">
        <v>108.3</v>
      </c>
      <c r="J46" s="203" t="s">
        <v>507</v>
      </c>
      <c r="K46" s="121"/>
      <c r="L46" s="139" t="s">
        <v>406</v>
      </c>
      <c r="M46" s="264" t="s">
        <v>402</v>
      </c>
    </row>
    <row r="47" spans="1:14" s="265" customFormat="1" x14ac:dyDescent="0.25">
      <c r="A47" s="274">
        <v>32</v>
      </c>
      <c r="B47" s="274">
        <v>6</v>
      </c>
      <c r="C47" s="275"/>
      <c r="D47" s="436" t="s">
        <v>355</v>
      </c>
      <c r="E47" s="436"/>
      <c r="F47" s="436"/>
      <c r="G47" s="436"/>
      <c r="H47" s="436"/>
      <c r="I47" s="436"/>
      <c r="J47" s="436"/>
      <c r="K47" s="436"/>
      <c r="L47" s="139"/>
    </row>
    <row r="48" spans="1:14" ht="110.25" customHeight="1" x14ac:dyDescent="0.25">
      <c r="A48" s="267">
        <v>32</v>
      </c>
      <c r="B48" s="267">
        <v>6</v>
      </c>
      <c r="C48" s="267">
        <v>1</v>
      </c>
      <c r="D48" s="273" t="s">
        <v>354</v>
      </c>
      <c r="E48" s="267" t="s">
        <v>334</v>
      </c>
      <c r="F48" s="267">
        <v>29.2</v>
      </c>
      <c r="G48" s="267">
        <v>62</v>
      </c>
      <c r="H48" s="121">
        <v>52</v>
      </c>
      <c r="I48" s="121" t="s">
        <v>685</v>
      </c>
      <c r="J48" s="273" t="s">
        <v>686</v>
      </c>
      <c r="K48" s="277"/>
      <c r="L48" s="139" t="s">
        <v>405</v>
      </c>
      <c r="M48" s="264" t="s">
        <v>403</v>
      </c>
    </row>
    <row r="49" spans="1:13" ht="78" customHeight="1" x14ac:dyDescent="0.25">
      <c r="A49" s="267">
        <v>32</v>
      </c>
      <c r="B49" s="267">
        <v>6</v>
      </c>
      <c r="C49" s="267">
        <v>2</v>
      </c>
      <c r="D49" s="273" t="s">
        <v>353</v>
      </c>
      <c r="E49" s="267" t="s">
        <v>334</v>
      </c>
      <c r="F49" s="267">
        <v>0.95</v>
      </c>
      <c r="G49" s="267">
        <v>6</v>
      </c>
      <c r="H49" s="121">
        <v>1.7</v>
      </c>
      <c r="I49" s="279">
        <v>1</v>
      </c>
      <c r="J49" s="277"/>
      <c r="K49" s="277"/>
      <c r="L49" s="139" t="s">
        <v>406</v>
      </c>
      <c r="M49" s="264" t="s">
        <v>403</v>
      </c>
    </row>
    <row r="50" spans="1:13" ht="96" customHeight="1" x14ac:dyDescent="0.25">
      <c r="A50" s="267">
        <v>32</v>
      </c>
      <c r="B50" s="267">
        <v>6</v>
      </c>
      <c r="C50" s="267">
        <v>3</v>
      </c>
      <c r="D50" s="273" t="s">
        <v>352</v>
      </c>
      <c r="E50" s="267" t="s">
        <v>334</v>
      </c>
      <c r="F50" s="267">
        <v>15</v>
      </c>
      <c r="G50" s="223">
        <v>1</v>
      </c>
      <c r="H50" s="121">
        <v>0.8</v>
      </c>
      <c r="I50" s="279">
        <v>1</v>
      </c>
      <c r="J50" s="121"/>
      <c r="K50" s="121"/>
      <c r="L50" s="139" t="s">
        <v>406</v>
      </c>
      <c r="M50" s="264" t="s">
        <v>403</v>
      </c>
    </row>
    <row r="51" spans="1:13" ht="94.5" customHeight="1" x14ac:dyDescent="0.25">
      <c r="A51" s="267">
        <v>32</v>
      </c>
      <c r="B51" s="267">
        <v>6</v>
      </c>
      <c r="C51" s="267">
        <v>4</v>
      </c>
      <c r="D51" s="273" t="s">
        <v>351</v>
      </c>
      <c r="E51" s="267" t="s">
        <v>341</v>
      </c>
      <c r="F51" s="267" t="s">
        <v>339</v>
      </c>
      <c r="G51" s="223" t="s">
        <v>339</v>
      </c>
      <c r="H51" s="121"/>
      <c r="I51" s="121"/>
      <c r="J51" s="271"/>
      <c r="K51" s="121"/>
      <c r="L51" s="139"/>
      <c r="M51" s="264" t="s">
        <v>403</v>
      </c>
    </row>
    <row r="52" spans="1:13" ht="52.5" customHeight="1" x14ac:dyDescent="0.25">
      <c r="A52" s="267">
        <v>32</v>
      </c>
      <c r="B52" s="267">
        <v>6</v>
      </c>
      <c r="C52" s="267">
        <v>5</v>
      </c>
      <c r="D52" s="273" t="s">
        <v>350</v>
      </c>
      <c r="E52" s="267" t="s">
        <v>341</v>
      </c>
      <c r="F52" s="267" t="s">
        <v>339</v>
      </c>
      <c r="G52" s="223" t="s">
        <v>339</v>
      </c>
      <c r="H52" s="121"/>
      <c r="I52" s="121"/>
      <c r="J52" s="271"/>
      <c r="K52" s="121"/>
      <c r="L52" s="139"/>
      <c r="M52" s="264" t="s">
        <v>403</v>
      </c>
    </row>
    <row r="53" spans="1:13" ht="63" x14ac:dyDescent="0.25">
      <c r="A53" s="267">
        <v>32</v>
      </c>
      <c r="B53" s="267">
        <v>6</v>
      </c>
      <c r="C53" s="267">
        <v>6</v>
      </c>
      <c r="D53" s="273" t="s">
        <v>349</v>
      </c>
      <c r="E53" s="267" t="s">
        <v>334</v>
      </c>
      <c r="F53" s="267" t="s">
        <v>339</v>
      </c>
      <c r="G53" s="223" t="s">
        <v>339</v>
      </c>
      <c r="H53" s="121"/>
      <c r="I53" s="121"/>
      <c r="J53" s="271"/>
      <c r="K53" s="121"/>
      <c r="L53" s="139"/>
      <c r="M53" s="264" t="s">
        <v>403</v>
      </c>
    </row>
    <row r="54" spans="1:13" ht="31.5" x14ac:dyDescent="0.25">
      <c r="A54" s="267">
        <v>32</v>
      </c>
      <c r="B54" s="267">
        <v>6</v>
      </c>
      <c r="C54" s="267">
        <v>7</v>
      </c>
      <c r="D54" s="273" t="s">
        <v>348</v>
      </c>
      <c r="E54" s="267" t="s">
        <v>337</v>
      </c>
      <c r="F54" s="267" t="s">
        <v>339</v>
      </c>
      <c r="G54" s="223" t="s">
        <v>339</v>
      </c>
      <c r="H54" s="121"/>
      <c r="I54" s="121"/>
      <c r="J54" s="271"/>
      <c r="K54" s="121"/>
      <c r="L54" s="139"/>
      <c r="M54" s="264" t="s">
        <v>403</v>
      </c>
    </row>
    <row r="55" spans="1:13" ht="63" x14ac:dyDescent="0.25">
      <c r="A55" s="267">
        <v>32</v>
      </c>
      <c r="B55" s="267">
        <v>6</v>
      </c>
      <c r="C55" s="267">
        <v>8</v>
      </c>
      <c r="D55" s="273" t="s">
        <v>347</v>
      </c>
      <c r="E55" s="267" t="s">
        <v>341</v>
      </c>
      <c r="F55" s="267">
        <v>475</v>
      </c>
      <c r="G55" s="223" t="s">
        <v>339</v>
      </c>
      <c r="H55" s="121"/>
      <c r="I55" s="121"/>
      <c r="J55" s="271"/>
      <c r="K55" s="121"/>
      <c r="L55" s="139"/>
      <c r="M55" s="264" t="s">
        <v>403</v>
      </c>
    </row>
    <row r="56" spans="1:13" ht="63" x14ac:dyDescent="0.25">
      <c r="A56" s="267">
        <v>32</v>
      </c>
      <c r="B56" s="267">
        <v>6</v>
      </c>
      <c r="C56" s="267">
        <v>9</v>
      </c>
      <c r="D56" s="273" t="s">
        <v>346</v>
      </c>
      <c r="E56" s="267" t="s">
        <v>334</v>
      </c>
      <c r="F56" s="267">
        <v>100</v>
      </c>
      <c r="G56" s="223" t="s">
        <v>339</v>
      </c>
      <c r="H56" s="121"/>
      <c r="I56" s="121"/>
      <c r="J56" s="271"/>
      <c r="K56" s="121"/>
      <c r="L56" s="139"/>
      <c r="M56" s="264" t="s">
        <v>403</v>
      </c>
    </row>
    <row r="57" spans="1:13" ht="63" x14ac:dyDescent="0.25">
      <c r="A57" s="267">
        <v>32</v>
      </c>
      <c r="B57" s="267">
        <v>6</v>
      </c>
      <c r="C57" s="267">
        <v>10</v>
      </c>
      <c r="D57" s="273" t="s">
        <v>345</v>
      </c>
      <c r="E57" s="267" t="s">
        <v>341</v>
      </c>
      <c r="F57" s="267">
        <v>646</v>
      </c>
      <c r="G57" s="223" t="s">
        <v>339</v>
      </c>
      <c r="H57" s="121"/>
      <c r="I57" s="121"/>
      <c r="J57" s="271"/>
      <c r="K57" s="121"/>
      <c r="L57" s="139"/>
      <c r="M57" s="264" t="s">
        <v>403</v>
      </c>
    </row>
    <row r="58" spans="1:13" ht="78.75" x14ac:dyDescent="0.25">
      <c r="A58" s="267">
        <v>32</v>
      </c>
      <c r="B58" s="267">
        <v>6</v>
      </c>
      <c r="C58" s="267">
        <v>11</v>
      </c>
      <c r="D58" s="273" t="s">
        <v>344</v>
      </c>
      <c r="E58" s="267" t="s">
        <v>334</v>
      </c>
      <c r="F58" s="267">
        <v>86</v>
      </c>
      <c r="G58" s="223" t="s">
        <v>339</v>
      </c>
      <c r="H58" s="121"/>
      <c r="I58" s="121"/>
      <c r="J58" s="271"/>
      <c r="K58" s="121"/>
      <c r="L58" s="139"/>
      <c r="M58" s="264" t="s">
        <v>403</v>
      </c>
    </row>
    <row r="59" spans="1:13" ht="78.75" x14ac:dyDescent="0.25">
      <c r="A59" s="267">
        <v>32</v>
      </c>
      <c r="B59" s="267">
        <v>6</v>
      </c>
      <c r="C59" s="267">
        <v>12</v>
      </c>
      <c r="D59" s="273" t="s">
        <v>343</v>
      </c>
      <c r="E59" s="267" t="s">
        <v>334</v>
      </c>
      <c r="F59" s="267">
        <v>85</v>
      </c>
      <c r="G59" s="223" t="s">
        <v>339</v>
      </c>
      <c r="H59" s="121"/>
      <c r="I59" s="121"/>
      <c r="J59" s="271"/>
      <c r="K59" s="121"/>
      <c r="L59" s="139"/>
      <c r="M59" s="264" t="s">
        <v>403</v>
      </c>
    </row>
    <row r="60" spans="1:13" ht="94.5" x14ac:dyDescent="0.25">
      <c r="A60" s="267">
        <v>32</v>
      </c>
      <c r="B60" s="267">
        <v>6</v>
      </c>
      <c r="C60" s="267">
        <v>13</v>
      </c>
      <c r="D60" s="273" t="s">
        <v>342</v>
      </c>
      <c r="E60" s="267" t="s">
        <v>341</v>
      </c>
      <c r="F60" s="267">
        <v>384</v>
      </c>
      <c r="G60" s="223" t="s">
        <v>339</v>
      </c>
      <c r="H60" s="121"/>
      <c r="I60" s="121"/>
      <c r="J60" s="271"/>
      <c r="K60" s="121"/>
      <c r="L60" s="139"/>
      <c r="M60" s="264" t="s">
        <v>403</v>
      </c>
    </row>
    <row r="61" spans="1:13" ht="89.25" customHeight="1" x14ac:dyDescent="0.25">
      <c r="A61" s="267">
        <v>32</v>
      </c>
      <c r="B61" s="267">
        <v>6</v>
      </c>
      <c r="C61" s="267">
        <v>14</v>
      </c>
      <c r="D61" s="273" t="s">
        <v>340</v>
      </c>
      <c r="E61" s="267" t="s">
        <v>334</v>
      </c>
      <c r="F61" s="267">
        <v>73</v>
      </c>
      <c r="G61" s="223" t="s">
        <v>339</v>
      </c>
      <c r="H61" s="121"/>
      <c r="I61" s="121"/>
      <c r="J61" s="271"/>
      <c r="K61" s="121"/>
      <c r="L61" s="139"/>
      <c r="M61" s="264" t="s">
        <v>403</v>
      </c>
    </row>
    <row r="62" spans="1:13" ht="69" customHeight="1" x14ac:dyDescent="0.25">
      <c r="A62" s="267">
        <v>32</v>
      </c>
      <c r="B62" s="267">
        <v>6</v>
      </c>
      <c r="C62" s="267">
        <v>15</v>
      </c>
      <c r="D62" s="273" t="s">
        <v>338</v>
      </c>
      <c r="E62" s="267" t="s">
        <v>337</v>
      </c>
      <c r="F62" s="267">
        <v>1</v>
      </c>
      <c r="G62" s="223">
        <v>2</v>
      </c>
      <c r="H62" s="121">
        <v>2</v>
      </c>
      <c r="I62" s="136">
        <v>1</v>
      </c>
      <c r="J62" s="271"/>
      <c r="K62" s="121"/>
      <c r="L62" s="139" t="s">
        <v>406</v>
      </c>
      <c r="M62" s="264" t="s">
        <v>403</v>
      </c>
    </row>
    <row r="63" spans="1:13" ht="36.75" customHeight="1" x14ac:dyDescent="0.25">
      <c r="A63" s="267">
        <v>32</v>
      </c>
      <c r="B63" s="267">
        <v>7</v>
      </c>
      <c r="C63" s="267"/>
      <c r="D63" s="440" t="s">
        <v>702</v>
      </c>
      <c r="E63" s="441"/>
      <c r="F63" s="441"/>
      <c r="G63" s="441"/>
      <c r="H63" s="441"/>
      <c r="I63" s="441"/>
      <c r="J63" s="441"/>
      <c r="K63" s="442"/>
      <c r="L63" s="139"/>
    </row>
    <row r="64" spans="1:13" ht="109.5" customHeight="1" x14ac:dyDescent="0.25">
      <c r="A64" s="267">
        <v>32</v>
      </c>
      <c r="B64" s="267">
        <v>7</v>
      </c>
      <c r="C64" s="267">
        <v>9</v>
      </c>
      <c r="D64" s="273" t="s">
        <v>701</v>
      </c>
      <c r="E64" s="267" t="s">
        <v>334</v>
      </c>
      <c r="F64" s="267"/>
      <c r="G64" s="204">
        <v>85</v>
      </c>
      <c r="H64" s="121">
        <v>95.8</v>
      </c>
      <c r="I64" s="280">
        <v>1.1299999999999999</v>
      </c>
      <c r="J64" s="271"/>
      <c r="K64" s="121"/>
      <c r="L64" s="139" t="s">
        <v>406</v>
      </c>
      <c r="M64" s="264" t="s">
        <v>403</v>
      </c>
    </row>
    <row r="65" spans="1:12" s="265" customFormat="1" ht="55.5" customHeight="1" x14ac:dyDescent="0.25">
      <c r="A65" s="274">
        <v>32</v>
      </c>
      <c r="B65" s="274">
        <v>9</v>
      </c>
      <c r="C65" s="275"/>
      <c r="D65" s="443" t="s">
        <v>336</v>
      </c>
      <c r="E65" s="444"/>
      <c r="F65" s="444"/>
      <c r="G65" s="444"/>
      <c r="H65" s="444"/>
      <c r="I65" s="444"/>
      <c r="J65" s="444"/>
      <c r="K65" s="445"/>
      <c r="L65" s="278"/>
    </row>
    <row r="66" spans="1:12" ht="47.25" x14ac:dyDescent="0.25">
      <c r="A66" s="267">
        <v>32</v>
      </c>
      <c r="B66" s="267">
        <v>9</v>
      </c>
      <c r="C66" s="267">
        <v>1</v>
      </c>
      <c r="D66" s="273" t="s">
        <v>335</v>
      </c>
      <c r="E66" s="267" t="s">
        <v>334</v>
      </c>
      <c r="F66" s="267" t="s">
        <v>333</v>
      </c>
      <c r="G66" s="223">
        <v>90</v>
      </c>
      <c r="H66" s="121">
        <v>99.3</v>
      </c>
      <c r="I66" s="125"/>
      <c r="J66" s="121"/>
      <c r="K66" s="121"/>
      <c r="L66" s="139"/>
    </row>
    <row r="68" spans="1:12" x14ac:dyDescent="0.25">
      <c r="A68" s="264" t="s">
        <v>503</v>
      </c>
      <c r="H68" s="264"/>
      <c r="I68" s="126"/>
      <c r="J68" s="264"/>
      <c r="K68" s="264"/>
      <c r="L68" s="264"/>
    </row>
    <row r="69" spans="1:12" x14ac:dyDescent="0.25">
      <c r="A69" s="264" t="s">
        <v>504</v>
      </c>
      <c r="H69" s="264"/>
      <c r="I69" s="126"/>
      <c r="J69" s="264"/>
      <c r="K69" s="264"/>
      <c r="L69" s="264"/>
    </row>
    <row r="71" spans="1:12" x14ac:dyDescent="0.25">
      <c r="A71" s="106"/>
      <c r="D71" s="264"/>
    </row>
  </sheetData>
  <autoFilter ref="A15:N66"/>
  <mergeCells count="26">
    <mergeCell ref="D63:K63"/>
    <mergeCell ref="D65:K65"/>
    <mergeCell ref="A2:J2"/>
    <mergeCell ref="A3:J3"/>
    <mergeCell ref="A4:J4"/>
    <mergeCell ref="A7:J7"/>
    <mergeCell ref="A8:J8"/>
    <mergeCell ref="E9:H9"/>
    <mergeCell ref="I11:I14"/>
    <mergeCell ref="J11:J14"/>
    <mergeCell ref="K11:K14"/>
    <mergeCell ref="A11:B13"/>
    <mergeCell ref="C11:C14"/>
    <mergeCell ref="D11:D14"/>
    <mergeCell ref="E11:E14"/>
    <mergeCell ref="D47:K47"/>
    <mergeCell ref="D45:K45"/>
    <mergeCell ref="D35:K35"/>
    <mergeCell ref="D21:K21"/>
    <mergeCell ref="D23:K23"/>
    <mergeCell ref="G11:H11"/>
    <mergeCell ref="D29:K29"/>
    <mergeCell ref="F11:F14"/>
    <mergeCell ref="G12:G14"/>
    <mergeCell ref="H12:H14"/>
    <mergeCell ref="D16:K16"/>
  </mergeCells>
  <printOptions horizontalCentered="1"/>
  <pageMargins left="0.31496062992125984" right="0.31496062992125984" top="0.35433070866141736" bottom="0.15748031496062992" header="0.31496062992125984" footer="0.31496062992125984"/>
  <pageSetup paperSize="9" scale="5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3"/>
  <sheetViews>
    <sheetView topLeftCell="C1" workbookViewId="0">
      <selection activeCell="A43" sqref="A43:J43"/>
    </sheetView>
  </sheetViews>
  <sheetFormatPr defaultRowHeight="15.75" x14ac:dyDescent="0.25"/>
  <cols>
    <col min="1" max="1" width="4.85546875" style="68" customWidth="1"/>
    <col min="2" max="2" width="4.5703125" style="68" customWidth="1"/>
    <col min="3" max="3" width="4.85546875" style="68" customWidth="1"/>
    <col min="4" max="4" width="32" style="68" customWidth="1"/>
    <col min="5" max="5" width="12.5703125" style="68" customWidth="1"/>
    <col min="6" max="6" width="14" style="68" customWidth="1"/>
    <col min="7" max="7" width="11.140625" style="68" customWidth="1"/>
    <col min="8" max="8" width="12.7109375" style="68" customWidth="1"/>
    <col min="9" max="9" width="14.7109375" style="69" customWidth="1"/>
    <col min="10" max="10" width="33.140625" style="68" customWidth="1"/>
    <col min="11" max="16384" width="9.140625" style="68"/>
  </cols>
  <sheetData>
    <row r="1" spans="1:10" s="109" customFormat="1" x14ac:dyDescent="0.25">
      <c r="A1" s="111"/>
      <c r="B1" s="111"/>
      <c r="C1" s="110"/>
      <c r="D1" s="110"/>
      <c r="E1" s="110"/>
      <c r="F1" s="110"/>
      <c r="G1" s="110"/>
      <c r="I1" s="197"/>
      <c r="J1" s="198" t="s">
        <v>332</v>
      </c>
    </row>
    <row r="2" spans="1:10" s="11" customFormat="1" ht="15" x14ac:dyDescent="0.25">
      <c r="A2" s="342" t="s">
        <v>331</v>
      </c>
      <c r="B2" s="342"/>
      <c r="C2" s="342"/>
      <c r="D2" s="342"/>
      <c r="E2" s="342"/>
      <c r="F2" s="342"/>
      <c r="G2" s="342"/>
      <c r="H2" s="342"/>
      <c r="I2" s="342"/>
      <c r="J2" s="342"/>
    </row>
    <row r="3" spans="1:10" s="11" customFormat="1" ht="15" x14ac:dyDescent="0.25">
      <c r="A3" s="342" t="s">
        <v>330</v>
      </c>
      <c r="B3" s="342"/>
      <c r="C3" s="342"/>
      <c r="D3" s="342"/>
      <c r="E3" s="342"/>
      <c r="F3" s="342"/>
      <c r="G3" s="342"/>
      <c r="H3" s="342"/>
      <c r="I3" s="342"/>
      <c r="J3" s="342"/>
    </row>
    <row r="4" spans="1:10" s="11" customFormat="1" ht="15" x14ac:dyDescent="0.25">
      <c r="A4" s="342" t="s">
        <v>488</v>
      </c>
      <c r="B4" s="342"/>
      <c r="C4" s="342"/>
      <c r="D4" s="342"/>
      <c r="E4" s="342"/>
      <c r="F4" s="342"/>
      <c r="G4" s="342"/>
      <c r="H4" s="342"/>
      <c r="I4" s="342"/>
      <c r="J4" s="342"/>
    </row>
    <row r="5" spans="1:10" s="93" customFormat="1" x14ac:dyDescent="0.25">
      <c r="A5" s="470" t="s">
        <v>329</v>
      </c>
      <c r="B5" s="470"/>
      <c r="C5" s="470"/>
      <c r="D5" s="470"/>
      <c r="E5" s="470"/>
      <c r="F5" s="470"/>
      <c r="G5" s="470"/>
      <c r="H5" s="470"/>
      <c r="I5" s="470"/>
      <c r="J5" s="470"/>
    </row>
    <row r="6" spans="1:10" s="93" customFormat="1" x14ac:dyDescent="0.25">
      <c r="A6" s="471" t="s">
        <v>223</v>
      </c>
      <c r="B6" s="471"/>
      <c r="C6" s="471"/>
      <c r="D6" s="471"/>
      <c r="E6" s="471"/>
      <c r="F6" s="471"/>
      <c r="G6" s="471"/>
      <c r="H6" s="471"/>
      <c r="I6" s="471"/>
      <c r="J6" s="471"/>
    </row>
    <row r="7" spans="1:10" ht="33" customHeight="1" x14ac:dyDescent="0.25">
      <c r="A7" s="437" t="s">
        <v>0</v>
      </c>
      <c r="B7" s="437"/>
      <c r="C7" s="437" t="s">
        <v>167</v>
      </c>
      <c r="D7" s="437" t="s">
        <v>328</v>
      </c>
      <c r="E7" s="460" t="s">
        <v>327</v>
      </c>
      <c r="F7" s="329" t="s">
        <v>326</v>
      </c>
      <c r="G7" s="464" t="s">
        <v>325</v>
      </c>
      <c r="H7" s="465"/>
      <c r="I7" s="466" t="s">
        <v>324</v>
      </c>
      <c r="J7" s="469" t="s">
        <v>323</v>
      </c>
    </row>
    <row r="8" spans="1:10" ht="15" customHeight="1" x14ac:dyDescent="0.25">
      <c r="A8" s="437"/>
      <c r="B8" s="437"/>
      <c r="C8" s="437"/>
      <c r="D8" s="437"/>
      <c r="E8" s="461"/>
      <c r="F8" s="463"/>
      <c r="G8" s="329" t="s">
        <v>407</v>
      </c>
      <c r="H8" s="341" t="s">
        <v>322</v>
      </c>
      <c r="I8" s="467"/>
      <c r="J8" s="469"/>
    </row>
    <row r="9" spans="1:10" ht="94.5" customHeight="1" x14ac:dyDescent="0.25">
      <c r="A9" s="179" t="s">
        <v>3</v>
      </c>
      <c r="B9" s="179" t="s">
        <v>4</v>
      </c>
      <c r="C9" s="437"/>
      <c r="D9" s="437"/>
      <c r="E9" s="462"/>
      <c r="F9" s="330"/>
      <c r="G9" s="330"/>
      <c r="H9" s="341"/>
      <c r="I9" s="468"/>
      <c r="J9" s="469"/>
    </row>
    <row r="10" spans="1:10" s="11" customFormat="1" ht="33" customHeight="1" x14ac:dyDescent="0.25">
      <c r="A10" s="107">
        <v>32</v>
      </c>
      <c r="B10" s="107">
        <v>3</v>
      </c>
      <c r="C10" s="108"/>
      <c r="D10" s="453" t="s">
        <v>321</v>
      </c>
      <c r="E10" s="454"/>
      <c r="F10" s="454"/>
      <c r="G10" s="454"/>
      <c r="H10" s="454"/>
      <c r="I10" s="454"/>
      <c r="J10" s="455"/>
    </row>
    <row r="11" spans="1:10" ht="34.5" customHeight="1" x14ac:dyDescent="0.25">
      <c r="A11" s="107">
        <v>32</v>
      </c>
      <c r="B11" s="107">
        <v>3</v>
      </c>
      <c r="C11" s="107" t="s">
        <v>320</v>
      </c>
      <c r="D11" s="453" t="s">
        <v>319</v>
      </c>
      <c r="E11" s="454"/>
      <c r="F11" s="454"/>
      <c r="G11" s="454"/>
      <c r="H11" s="454"/>
      <c r="I11" s="454"/>
      <c r="J11" s="455"/>
    </row>
    <row r="12" spans="1:10" x14ac:dyDescent="0.25">
      <c r="A12" s="108"/>
      <c r="B12" s="108"/>
      <c r="C12" s="108"/>
      <c r="D12" s="108" t="s">
        <v>318</v>
      </c>
      <c r="E12" s="107" t="s">
        <v>288</v>
      </c>
      <c r="F12" s="200">
        <v>26419.599999999999</v>
      </c>
      <c r="G12" s="202">
        <v>28480.3</v>
      </c>
      <c r="H12" s="201">
        <v>29114.2</v>
      </c>
      <c r="I12" s="199">
        <f t="shared" ref="I12:I41" si="0">H12/G12%</f>
        <v>102.2</v>
      </c>
      <c r="J12" s="457" t="s">
        <v>489</v>
      </c>
    </row>
    <row r="13" spans="1:10" x14ac:dyDescent="0.25">
      <c r="A13" s="108"/>
      <c r="B13" s="108"/>
      <c r="C13" s="108"/>
      <c r="D13" s="108" t="s">
        <v>317</v>
      </c>
      <c r="E13" s="107" t="s">
        <v>288</v>
      </c>
      <c r="F13" s="200">
        <v>28382</v>
      </c>
      <c r="G13" s="202">
        <v>30380.1</v>
      </c>
      <c r="H13" s="201">
        <v>30960.7</v>
      </c>
      <c r="I13" s="199">
        <f t="shared" si="0"/>
        <v>101.9</v>
      </c>
      <c r="J13" s="458"/>
    </row>
    <row r="14" spans="1:10" x14ac:dyDescent="0.25">
      <c r="A14" s="108"/>
      <c r="B14" s="108"/>
      <c r="C14" s="108"/>
      <c r="D14" s="108" t="s">
        <v>316</v>
      </c>
      <c r="E14" s="107" t="s">
        <v>288</v>
      </c>
      <c r="F14" s="200">
        <v>33155.5</v>
      </c>
      <c r="G14" s="202">
        <v>35144.800000000003</v>
      </c>
      <c r="H14" s="201">
        <v>36968.9</v>
      </c>
      <c r="I14" s="199">
        <f t="shared" si="0"/>
        <v>105.2</v>
      </c>
      <c r="J14" s="458"/>
    </row>
    <row r="15" spans="1:10" x14ac:dyDescent="0.25">
      <c r="A15" s="108"/>
      <c r="B15" s="108"/>
      <c r="C15" s="108"/>
      <c r="D15" s="108" t="s">
        <v>315</v>
      </c>
      <c r="E15" s="107" t="s">
        <v>288</v>
      </c>
      <c r="F15" s="200">
        <v>43432.4</v>
      </c>
      <c r="G15" s="202">
        <v>45603</v>
      </c>
      <c r="H15" s="201">
        <v>44728.1</v>
      </c>
      <c r="I15" s="199">
        <f t="shared" si="0"/>
        <v>98.1</v>
      </c>
      <c r="J15" s="458"/>
    </row>
    <row r="16" spans="1:10" x14ac:dyDescent="0.25">
      <c r="A16" s="108"/>
      <c r="B16" s="108"/>
      <c r="C16" s="108"/>
      <c r="D16" s="108" t="s">
        <v>314</v>
      </c>
      <c r="E16" s="107" t="s">
        <v>288</v>
      </c>
      <c r="F16" s="200">
        <v>29688.1</v>
      </c>
      <c r="G16" s="202">
        <v>31410</v>
      </c>
      <c r="H16" s="201">
        <v>33413.199999999997</v>
      </c>
      <c r="I16" s="199">
        <f t="shared" si="0"/>
        <v>106.4</v>
      </c>
      <c r="J16" s="458"/>
    </row>
    <row r="17" spans="1:10" x14ac:dyDescent="0.25">
      <c r="A17" s="108"/>
      <c r="B17" s="108"/>
      <c r="C17" s="108"/>
      <c r="D17" s="108" t="s">
        <v>313</v>
      </c>
      <c r="E17" s="107" t="s">
        <v>288</v>
      </c>
      <c r="F17" s="200">
        <v>27839</v>
      </c>
      <c r="G17" s="202">
        <v>29342.3</v>
      </c>
      <c r="H17" s="201">
        <v>30033.9</v>
      </c>
      <c r="I17" s="199">
        <f t="shared" si="0"/>
        <v>102.4</v>
      </c>
      <c r="J17" s="458"/>
    </row>
    <row r="18" spans="1:10" x14ac:dyDescent="0.25">
      <c r="A18" s="108"/>
      <c r="B18" s="108"/>
      <c r="C18" s="108"/>
      <c r="D18" s="108" t="s">
        <v>312</v>
      </c>
      <c r="E18" s="107" t="s">
        <v>288</v>
      </c>
      <c r="F18" s="200">
        <v>31115.7</v>
      </c>
      <c r="G18" s="202">
        <v>32796</v>
      </c>
      <c r="H18" s="201">
        <v>33010.300000000003</v>
      </c>
      <c r="I18" s="199">
        <f t="shared" si="0"/>
        <v>100.7</v>
      </c>
      <c r="J18" s="458"/>
    </row>
    <row r="19" spans="1:10" x14ac:dyDescent="0.25">
      <c r="A19" s="108"/>
      <c r="B19" s="108"/>
      <c r="C19" s="108"/>
      <c r="D19" s="108" t="s">
        <v>311</v>
      </c>
      <c r="E19" s="107" t="s">
        <v>288</v>
      </c>
      <c r="F19" s="200">
        <v>35633.800000000003</v>
      </c>
      <c r="G19" s="202">
        <v>37059.199999999997</v>
      </c>
      <c r="H19" s="201">
        <v>37986.6</v>
      </c>
      <c r="I19" s="199">
        <f t="shared" si="0"/>
        <v>102.5</v>
      </c>
      <c r="J19" s="458"/>
    </row>
    <row r="20" spans="1:10" x14ac:dyDescent="0.25">
      <c r="A20" s="108"/>
      <c r="B20" s="108"/>
      <c r="C20" s="108"/>
      <c r="D20" s="108" t="s">
        <v>310</v>
      </c>
      <c r="E20" s="107" t="s">
        <v>288</v>
      </c>
      <c r="F20" s="200">
        <v>34805.1</v>
      </c>
      <c r="G20" s="202">
        <v>36545.4</v>
      </c>
      <c r="H20" s="201">
        <v>37613.1</v>
      </c>
      <c r="I20" s="199">
        <f t="shared" si="0"/>
        <v>102.9</v>
      </c>
      <c r="J20" s="458"/>
    </row>
    <row r="21" spans="1:10" x14ac:dyDescent="0.25">
      <c r="A21" s="108"/>
      <c r="B21" s="108"/>
      <c r="C21" s="108"/>
      <c r="D21" s="108" t="s">
        <v>309</v>
      </c>
      <c r="E21" s="107" t="s">
        <v>288</v>
      </c>
      <c r="F21" s="200">
        <v>34310.6</v>
      </c>
      <c r="G21" s="202">
        <v>36300.6</v>
      </c>
      <c r="H21" s="201">
        <v>37072.199999999997</v>
      </c>
      <c r="I21" s="199">
        <f t="shared" si="0"/>
        <v>102.1</v>
      </c>
      <c r="J21" s="458"/>
    </row>
    <row r="22" spans="1:10" x14ac:dyDescent="0.25">
      <c r="A22" s="108"/>
      <c r="B22" s="108"/>
      <c r="C22" s="108"/>
      <c r="D22" s="108" t="s">
        <v>308</v>
      </c>
      <c r="E22" s="107" t="s">
        <v>288</v>
      </c>
      <c r="F22" s="200">
        <v>34844.300000000003</v>
      </c>
      <c r="G22" s="202">
        <v>35471.5</v>
      </c>
      <c r="H22" s="201">
        <v>38211.199999999997</v>
      </c>
      <c r="I22" s="199">
        <f t="shared" si="0"/>
        <v>107.7</v>
      </c>
      <c r="J22" s="458"/>
    </row>
    <row r="23" spans="1:10" x14ac:dyDescent="0.25">
      <c r="A23" s="108"/>
      <c r="B23" s="108"/>
      <c r="C23" s="108"/>
      <c r="D23" s="108" t="s">
        <v>307</v>
      </c>
      <c r="E23" s="107" t="s">
        <v>288</v>
      </c>
      <c r="F23" s="200">
        <v>27673.4</v>
      </c>
      <c r="G23" s="202">
        <v>29167.8</v>
      </c>
      <c r="H23" s="201">
        <v>30413.1</v>
      </c>
      <c r="I23" s="199">
        <f t="shared" si="0"/>
        <v>104.3</v>
      </c>
      <c r="J23" s="458"/>
    </row>
    <row r="24" spans="1:10" x14ac:dyDescent="0.25">
      <c r="A24" s="108"/>
      <c r="B24" s="108"/>
      <c r="C24" s="108"/>
      <c r="D24" s="108" t="s">
        <v>306</v>
      </c>
      <c r="E24" s="107" t="s">
        <v>288</v>
      </c>
      <c r="F24" s="200">
        <v>31359.1</v>
      </c>
      <c r="G24" s="202">
        <v>32676.2</v>
      </c>
      <c r="H24" s="201">
        <v>32039</v>
      </c>
      <c r="I24" s="199">
        <f t="shared" si="0"/>
        <v>98</v>
      </c>
      <c r="J24" s="458"/>
    </row>
    <row r="25" spans="1:10" x14ac:dyDescent="0.25">
      <c r="A25" s="108"/>
      <c r="B25" s="108"/>
      <c r="C25" s="108"/>
      <c r="D25" s="108" t="s">
        <v>305</v>
      </c>
      <c r="E25" s="107" t="s">
        <v>288</v>
      </c>
      <c r="F25" s="200">
        <v>27886.6</v>
      </c>
      <c r="G25" s="202">
        <v>29392.5</v>
      </c>
      <c r="H25" s="201">
        <v>30802.799999999999</v>
      </c>
      <c r="I25" s="199">
        <f t="shared" si="0"/>
        <v>104.8</v>
      </c>
      <c r="J25" s="458"/>
    </row>
    <row r="26" spans="1:10" x14ac:dyDescent="0.25">
      <c r="A26" s="108"/>
      <c r="B26" s="108"/>
      <c r="C26" s="108"/>
      <c r="D26" s="108" t="s">
        <v>304</v>
      </c>
      <c r="E26" s="107" t="s">
        <v>288</v>
      </c>
      <c r="F26" s="200">
        <v>27349.599999999999</v>
      </c>
      <c r="G26" s="202">
        <v>28935.9</v>
      </c>
      <c r="H26" s="201">
        <v>30143</v>
      </c>
      <c r="I26" s="199">
        <f t="shared" si="0"/>
        <v>104.2</v>
      </c>
      <c r="J26" s="458"/>
    </row>
    <row r="27" spans="1:10" x14ac:dyDescent="0.25">
      <c r="A27" s="108"/>
      <c r="B27" s="108"/>
      <c r="C27" s="108"/>
      <c r="D27" s="108" t="s">
        <v>303</v>
      </c>
      <c r="E27" s="107" t="s">
        <v>288</v>
      </c>
      <c r="F27" s="200">
        <v>29426.9</v>
      </c>
      <c r="G27" s="202">
        <v>31016</v>
      </c>
      <c r="H27" s="201">
        <v>32223.3</v>
      </c>
      <c r="I27" s="199">
        <f t="shared" si="0"/>
        <v>103.9</v>
      </c>
      <c r="J27" s="458"/>
    </row>
    <row r="28" spans="1:10" x14ac:dyDescent="0.25">
      <c r="A28" s="108"/>
      <c r="B28" s="108"/>
      <c r="C28" s="108"/>
      <c r="D28" s="108" t="s">
        <v>302</v>
      </c>
      <c r="E28" s="107" t="s">
        <v>288</v>
      </c>
      <c r="F28" s="200">
        <v>32664.3</v>
      </c>
      <c r="G28" s="202">
        <v>34558.800000000003</v>
      </c>
      <c r="H28" s="201">
        <v>35296.5</v>
      </c>
      <c r="I28" s="199">
        <f t="shared" si="0"/>
        <v>102.1</v>
      </c>
      <c r="J28" s="458"/>
    </row>
    <row r="29" spans="1:10" x14ac:dyDescent="0.25">
      <c r="A29" s="108"/>
      <c r="B29" s="108"/>
      <c r="C29" s="108"/>
      <c r="D29" s="108" t="s">
        <v>301</v>
      </c>
      <c r="E29" s="107" t="s">
        <v>288</v>
      </c>
      <c r="F29" s="200">
        <v>31391.5</v>
      </c>
      <c r="G29" s="202">
        <v>33212</v>
      </c>
      <c r="H29" s="201">
        <v>34260.9</v>
      </c>
      <c r="I29" s="199">
        <f t="shared" si="0"/>
        <v>103.2</v>
      </c>
      <c r="J29" s="458"/>
    </row>
    <row r="30" spans="1:10" x14ac:dyDescent="0.25">
      <c r="A30" s="108"/>
      <c r="B30" s="108"/>
      <c r="C30" s="108"/>
      <c r="D30" s="108" t="s">
        <v>300</v>
      </c>
      <c r="E30" s="107" t="s">
        <v>288</v>
      </c>
      <c r="F30" s="200">
        <v>28388</v>
      </c>
      <c r="G30" s="202">
        <v>29693.8</v>
      </c>
      <c r="H30" s="201">
        <v>31655.1</v>
      </c>
      <c r="I30" s="199">
        <f t="shared" si="0"/>
        <v>106.6</v>
      </c>
      <c r="J30" s="458"/>
    </row>
    <row r="31" spans="1:10" x14ac:dyDescent="0.25">
      <c r="A31" s="108"/>
      <c r="B31" s="108"/>
      <c r="C31" s="108"/>
      <c r="D31" s="108" t="s">
        <v>299</v>
      </c>
      <c r="E31" s="107" t="s">
        <v>288</v>
      </c>
      <c r="F31" s="200">
        <v>30916</v>
      </c>
      <c r="G31" s="202">
        <v>32709.1</v>
      </c>
      <c r="H31" s="201">
        <v>32331.5</v>
      </c>
      <c r="I31" s="199">
        <f t="shared" si="0"/>
        <v>98.8</v>
      </c>
      <c r="J31" s="458"/>
    </row>
    <row r="32" spans="1:10" x14ac:dyDescent="0.25">
      <c r="A32" s="108"/>
      <c r="B32" s="108"/>
      <c r="C32" s="108"/>
      <c r="D32" s="108" t="s">
        <v>298</v>
      </c>
      <c r="E32" s="107" t="s">
        <v>288</v>
      </c>
      <c r="F32" s="200">
        <v>34180.800000000003</v>
      </c>
      <c r="G32" s="202">
        <v>36025.699999999997</v>
      </c>
      <c r="H32" s="201">
        <v>37749.4</v>
      </c>
      <c r="I32" s="199">
        <f t="shared" si="0"/>
        <v>104.8</v>
      </c>
      <c r="J32" s="458"/>
    </row>
    <row r="33" spans="1:10" x14ac:dyDescent="0.25">
      <c r="A33" s="108"/>
      <c r="B33" s="108"/>
      <c r="C33" s="108"/>
      <c r="D33" s="108" t="s">
        <v>297</v>
      </c>
      <c r="E33" s="107" t="s">
        <v>288</v>
      </c>
      <c r="F33" s="200">
        <v>29589.8</v>
      </c>
      <c r="G33" s="202">
        <v>31335.599999999999</v>
      </c>
      <c r="H33" s="201">
        <v>31088.5</v>
      </c>
      <c r="I33" s="199">
        <f t="shared" si="0"/>
        <v>99.2</v>
      </c>
      <c r="J33" s="458"/>
    </row>
    <row r="34" spans="1:10" x14ac:dyDescent="0.25">
      <c r="A34" s="108"/>
      <c r="B34" s="108"/>
      <c r="C34" s="108"/>
      <c r="D34" s="108" t="s">
        <v>296</v>
      </c>
      <c r="E34" s="107" t="s">
        <v>288</v>
      </c>
      <c r="F34" s="200">
        <v>25635.9</v>
      </c>
      <c r="G34" s="202">
        <v>27122.799999999999</v>
      </c>
      <c r="H34" s="201">
        <v>28876</v>
      </c>
      <c r="I34" s="199">
        <f t="shared" si="0"/>
        <v>106.5</v>
      </c>
      <c r="J34" s="458"/>
    </row>
    <row r="35" spans="1:10" x14ac:dyDescent="0.25">
      <c r="A35" s="108"/>
      <c r="B35" s="108"/>
      <c r="C35" s="108"/>
      <c r="D35" s="108" t="s">
        <v>295</v>
      </c>
      <c r="E35" s="107" t="s">
        <v>288</v>
      </c>
      <c r="F35" s="200">
        <v>36806.9</v>
      </c>
      <c r="G35" s="202">
        <v>38941.699999999997</v>
      </c>
      <c r="H35" s="201">
        <v>39492.9</v>
      </c>
      <c r="I35" s="199">
        <f t="shared" si="0"/>
        <v>101.4</v>
      </c>
      <c r="J35" s="458"/>
    </row>
    <row r="36" spans="1:10" x14ac:dyDescent="0.25">
      <c r="A36" s="108"/>
      <c r="B36" s="108"/>
      <c r="C36" s="108"/>
      <c r="D36" s="108" t="s">
        <v>294</v>
      </c>
      <c r="E36" s="107" t="s">
        <v>288</v>
      </c>
      <c r="F36" s="200">
        <v>30064.7</v>
      </c>
      <c r="G36" s="202">
        <v>31567.8</v>
      </c>
      <c r="H36" s="201">
        <v>32360.1</v>
      </c>
      <c r="I36" s="199">
        <f t="shared" si="0"/>
        <v>102.5</v>
      </c>
      <c r="J36" s="458"/>
    </row>
    <row r="37" spans="1:10" x14ac:dyDescent="0.25">
      <c r="A37" s="108"/>
      <c r="B37" s="108"/>
      <c r="C37" s="108"/>
      <c r="D37" s="108" t="s">
        <v>293</v>
      </c>
      <c r="E37" s="107" t="s">
        <v>288</v>
      </c>
      <c r="F37" s="200">
        <v>43517.2</v>
      </c>
      <c r="G37" s="202">
        <v>44735.7</v>
      </c>
      <c r="H37" s="201">
        <v>48125.3</v>
      </c>
      <c r="I37" s="199">
        <f t="shared" si="0"/>
        <v>107.6</v>
      </c>
      <c r="J37" s="458"/>
    </row>
    <row r="38" spans="1:10" ht="47.25" x14ac:dyDescent="0.25">
      <c r="A38" s="108"/>
      <c r="B38" s="108"/>
      <c r="C38" s="108"/>
      <c r="D38" s="108" t="s">
        <v>292</v>
      </c>
      <c r="E38" s="107" t="s">
        <v>288</v>
      </c>
      <c r="F38" s="200">
        <v>42199</v>
      </c>
      <c r="G38" s="202">
        <v>43380.6</v>
      </c>
      <c r="H38" s="201">
        <v>40913.5</v>
      </c>
      <c r="I38" s="199">
        <f t="shared" si="0"/>
        <v>94.3</v>
      </c>
      <c r="J38" s="458"/>
    </row>
    <row r="39" spans="1:10" x14ac:dyDescent="0.25">
      <c r="A39" s="108"/>
      <c r="B39" s="108"/>
      <c r="C39" s="108"/>
      <c r="D39" s="108" t="s">
        <v>291</v>
      </c>
      <c r="E39" s="107" t="s">
        <v>288</v>
      </c>
      <c r="F39" s="200">
        <v>37325.1</v>
      </c>
      <c r="G39" s="202">
        <v>39937.9</v>
      </c>
      <c r="H39" s="201">
        <v>39365.699999999997</v>
      </c>
      <c r="I39" s="199">
        <f t="shared" si="0"/>
        <v>98.6</v>
      </c>
      <c r="J39" s="458"/>
    </row>
    <row r="40" spans="1:10" x14ac:dyDescent="0.25">
      <c r="A40" s="108"/>
      <c r="B40" s="108"/>
      <c r="C40" s="108"/>
      <c r="D40" s="108" t="s">
        <v>290</v>
      </c>
      <c r="E40" s="107" t="s">
        <v>288</v>
      </c>
      <c r="F40" s="200">
        <v>31218.799999999999</v>
      </c>
      <c r="G40" s="202">
        <v>32405.1</v>
      </c>
      <c r="H40" s="201">
        <v>33437</v>
      </c>
      <c r="I40" s="199">
        <f t="shared" si="0"/>
        <v>103.2</v>
      </c>
      <c r="J40" s="458"/>
    </row>
    <row r="41" spans="1:10" ht="47.25" x14ac:dyDescent="0.25">
      <c r="A41" s="108"/>
      <c r="B41" s="108"/>
      <c r="C41" s="108"/>
      <c r="D41" s="108" t="s">
        <v>289</v>
      </c>
      <c r="E41" s="107" t="s">
        <v>288</v>
      </c>
      <c r="F41" s="200">
        <v>35487.5</v>
      </c>
      <c r="G41" s="202">
        <v>36836</v>
      </c>
      <c r="H41" s="201">
        <v>39296.6</v>
      </c>
      <c r="I41" s="199">
        <f t="shared" si="0"/>
        <v>106.7</v>
      </c>
      <c r="J41" s="459"/>
    </row>
    <row r="43" spans="1:10" x14ac:dyDescent="0.25">
      <c r="A43" s="456" t="s">
        <v>490</v>
      </c>
      <c r="B43" s="456"/>
      <c r="C43" s="456"/>
      <c r="D43" s="456"/>
      <c r="E43" s="456"/>
      <c r="F43" s="456"/>
      <c r="G43" s="456"/>
      <c r="H43" s="456"/>
      <c r="I43" s="456"/>
      <c r="J43" s="456"/>
    </row>
  </sheetData>
  <mergeCells count="19">
    <mergeCell ref="A2:J2"/>
    <mergeCell ref="A3:J3"/>
    <mergeCell ref="A4:J4"/>
    <mergeCell ref="A5:J5"/>
    <mergeCell ref="A6:J6"/>
    <mergeCell ref="G8:G9"/>
    <mergeCell ref="H8:H9"/>
    <mergeCell ref="D10:J10"/>
    <mergeCell ref="A43:J43"/>
    <mergeCell ref="J12:J41"/>
    <mergeCell ref="A7:B8"/>
    <mergeCell ref="C7:C9"/>
    <mergeCell ref="D7:D9"/>
    <mergeCell ref="E7:E9"/>
    <mergeCell ref="F7:F9"/>
    <mergeCell ref="D11:J11"/>
    <mergeCell ref="G7:H7"/>
    <mergeCell ref="I7:I9"/>
    <mergeCell ref="J7:J9"/>
  </mergeCells>
  <printOptions horizontalCentered="1"/>
  <pageMargins left="0.51181102362204722" right="0.31496062992125984" top="0.55118110236220474" bottom="0.35433070866141736" header="0.31496062992125984" footer="0.31496062992125984"/>
  <pageSetup paperSize="9" scale="65"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6"/>
  <sheetViews>
    <sheetView workbookViewId="0">
      <selection activeCell="E31" sqref="E31"/>
    </sheetView>
  </sheetViews>
  <sheetFormatPr defaultColWidth="8.7109375" defaultRowHeight="12.75" x14ac:dyDescent="0.2"/>
  <cols>
    <col min="1" max="1" width="8.28515625" style="22" customWidth="1"/>
    <col min="2" max="2" width="28.42578125" style="22" customWidth="1"/>
    <col min="3" max="3" width="15.85546875" style="22" customWidth="1"/>
    <col min="4" max="4" width="11" style="33" customWidth="1"/>
    <col min="5" max="5" width="60.7109375" style="25" customWidth="1"/>
    <col min="6" max="16384" width="8.7109375" style="22"/>
  </cols>
  <sheetData>
    <row r="1" spans="1:14" x14ac:dyDescent="0.2">
      <c r="E1" s="32" t="s">
        <v>164</v>
      </c>
    </row>
    <row r="2" spans="1:14" x14ac:dyDescent="0.2">
      <c r="A2" s="23"/>
    </row>
    <row r="3" spans="1:14" x14ac:dyDescent="0.2">
      <c r="A3" s="472" t="s">
        <v>165</v>
      </c>
      <c r="B3" s="472"/>
      <c r="C3" s="472"/>
      <c r="D3" s="472"/>
      <c r="E3" s="472"/>
    </row>
    <row r="4" spans="1:14" x14ac:dyDescent="0.2">
      <c r="A4" s="473" t="s">
        <v>482</v>
      </c>
      <c r="B4" s="473"/>
      <c r="C4" s="473"/>
      <c r="D4" s="473"/>
      <c r="E4" s="473"/>
    </row>
    <row r="5" spans="1:14" s="8" customFormat="1" ht="25.5" customHeight="1" x14ac:dyDescent="0.2">
      <c r="A5" s="26" t="s">
        <v>226</v>
      </c>
      <c r="B5" s="27"/>
      <c r="C5" s="27"/>
      <c r="D5" s="70"/>
      <c r="E5" s="9"/>
      <c r="F5" s="27"/>
      <c r="G5" s="27"/>
      <c r="H5" s="27"/>
      <c r="I5" s="27"/>
      <c r="J5" s="27"/>
      <c r="K5" s="27"/>
      <c r="L5" s="27"/>
      <c r="M5" s="27"/>
      <c r="N5" s="27"/>
    </row>
    <row r="6" spans="1:14" x14ac:dyDescent="0.2">
      <c r="A6" s="71" t="s">
        <v>166</v>
      </c>
      <c r="B6" s="472"/>
      <c r="C6" s="472"/>
      <c r="D6" s="472"/>
      <c r="E6" s="472"/>
      <c r="F6" s="24"/>
      <c r="G6" s="24"/>
      <c r="H6" s="24"/>
      <c r="I6" s="24"/>
      <c r="J6" s="24"/>
      <c r="K6" s="24"/>
      <c r="L6" s="24"/>
      <c r="M6" s="24"/>
      <c r="N6" s="24"/>
    </row>
    <row r="7" spans="1:14" x14ac:dyDescent="0.2">
      <c r="A7" s="474" t="s">
        <v>227</v>
      </c>
      <c r="B7" s="474"/>
      <c r="C7" s="474"/>
      <c r="D7" s="474"/>
      <c r="E7" s="474"/>
      <c r="F7" s="24"/>
      <c r="G7" s="24"/>
      <c r="H7" s="24"/>
      <c r="I7" s="24"/>
      <c r="J7" s="24"/>
      <c r="K7" s="24"/>
      <c r="L7" s="24"/>
      <c r="M7" s="24"/>
      <c r="N7" s="24"/>
    </row>
    <row r="8" spans="1:14" x14ac:dyDescent="0.2">
      <c r="A8" s="23"/>
    </row>
    <row r="9" spans="1:14" ht="25.5" x14ac:dyDescent="0.2">
      <c r="A9" s="28" t="s">
        <v>167</v>
      </c>
      <c r="B9" s="28" t="s">
        <v>168</v>
      </c>
      <c r="C9" s="28" t="s">
        <v>169</v>
      </c>
      <c r="D9" s="28" t="s">
        <v>170</v>
      </c>
      <c r="E9" s="28" t="s">
        <v>171</v>
      </c>
    </row>
    <row r="10" spans="1:14" hidden="1" x14ac:dyDescent="0.2">
      <c r="A10" s="475">
        <v>1</v>
      </c>
      <c r="B10" s="478" t="s">
        <v>172</v>
      </c>
      <c r="C10" s="481">
        <v>42471</v>
      </c>
      <c r="D10" s="482">
        <v>144</v>
      </c>
      <c r="E10" s="483" t="s">
        <v>173</v>
      </c>
    </row>
    <row r="11" spans="1:14" hidden="1" x14ac:dyDescent="0.2">
      <c r="A11" s="476"/>
      <c r="B11" s="479"/>
      <c r="C11" s="481"/>
      <c r="D11" s="482"/>
      <c r="E11" s="483"/>
    </row>
    <row r="12" spans="1:14" hidden="1" x14ac:dyDescent="0.2">
      <c r="A12" s="477"/>
      <c r="B12" s="480"/>
      <c r="C12" s="481"/>
      <c r="D12" s="482"/>
      <c r="E12" s="483"/>
    </row>
    <row r="13" spans="1:14" ht="216.75" hidden="1" x14ac:dyDescent="0.2">
      <c r="A13" s="29">
        <v>2</v>
      </c>
      <c r="B13" s="30" t="s">
        <v>172</v>
      </c>
      <c r="C13" s="31">
        <v>42674</v>
      </c>
      <c r="D13" s="29">
        <v>455</v>
      </c>
      <c r="E13" s="30" t="s">
        <v>174</v>
      </c>
    </row>
    <row r="14" spans="1:14" ht="51" customHeight="1" x14ac:dyDescent="0.2">
      <c r="A14" s="29">
        <v>1</v>
      </c>
      <c r="B14" s="30" t="s">
        <v>172</v>
      </c>
      <c r="C14" s="31">
        <v>44644</v>
      </c>
      <c r="D14" s="29">
        <v>131</v>
      </c>
      <c r="E14" s="195" t="s">
        <v>483</v>
      </c>
    </row>
    <row r="15" spans="1:14" ht="69" customHeight="1" x14ac:dyDescent="0.2">
      <c r="A15" s="29">
        <v>2</v>
      </c>
      <c r="B15" s="30" t="s">
        <v>172</v>
      </c>
      <c r="C15" s="31">
        <v>44865</v>
      </c>
      <c r="D15" s="29">
        <v>582</v>
      </c>
      <c r="E15" s="196" t="s">
        <v>484</v>
      </c>
    </row>
    <row r="16" spans="1:14" ht="27" customHeight="1" x14ac:dyDescent="0.2">
      <c r="A16" s="472" t="s">
        <v>175</v>
      </c>
      <c r="B16" s="472"/>
      <c r="C16" s="472"/>
      <c r="D16" s="472"/>
      <c r="E16" s="472"/>
    </row>
  </sheetData>
  <mergeCells count="10">
    <mergeCell ref="A16:E16"/>
    <mergeCell ref="A3:E3"/>
    <mergeCell ref="A4:E4"/>
    <mergeCell ref="B6:E6"/>
    <mergeCell ref="A7:E7"/>
    <mergeCell ref="A10:A12"/>
    <mergeCell ref="B10:B12"/>
    <mergeCell ref="C10:C12"/>
    <mergeCell ref="D10:D12"/>
    <mergeCell ref="E10:E12"/>
  </mergeCells>
  <pageMargins left="0.32" right="0.23622047244094491" top="0.39370078740157483" bottom="0.74803149606299213" header="0.31496062992125984" footer="0.31496062992125984"/>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10</vt:i4>
      </vt:variant>
    </vt:vector>
  </HeadingPairs>
  <TitlesOfParts>
    <vt:vector size="17" baseType="lpstr">
      <vt:lpstr>Форма 1 расходы</vt:lpstr>
      <vt:lpstr>Форма 2 источники </vt:lpstr>
      <vt:lpstr>Форма 3 меропр</vt:lpstr>
      <vt:lpstr>Форма 4 госзадание</vt:lpstr>
      <vt:lpstr>Форма 5 целевые показатели</vt:lpstr>
      <vt:lpstr>Форма 5а МО </vt:lpstr>
      <vt:lpstr> Форма 6 сведения</vt:lpstr>
      <vt:lpstr>'Форма 1 расходы'!Заголовки_для_печати</vt:lpstr>
      <vt:lpstr>'Форма 2 источники '!Заголовки_для_печати</vt:lpstr>
      <vt:lpstr>'Форма 3 меропр'!Заголовки_для_печати</vt:lpstr>
      <vt:lpstr>'Форма 4 госзадание'!Заголовки_для_печати</vt:lpstr>
      <vt:lpstr>' Форма 6 сведения'!Область_печати</vt:lpstr>
      <vt:lpstr>'Форма 1 расходы'!Область_печати</vt:lpstr>
      <vt:lpstr>'Форма 2 источники '!Область_печати</vt:lpstr>
      <vt:lpstr>'Форма 3 меропр'!Область_печати</vt:lpstr>
      <vt:lpstr>'Форма 4 госзадание'!Область_печати</vt:lpstr>
      <vt:lpstr>'Форма 5 целевые показатели'!Область_печати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Закирова Марьям Рубеловна</cp:lastModifiedBy>
  <cp:lastPrinted>2023-04-11T12:42:01Z</cp:lastPrinted>
  <dcterms:created xsi:type="dcterms:W3CDTF">2019-05-17T11:19:05Z</dcterms:created>
  <dcterms:modified xsi:type="dcterms:W3CDTF">2023-05-11T05:40:49Z</dcterms:modified>
</cp:coreProperties>
</file>